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16"/>
  <workbookPr codeName="ThisWorkbook" defaultThemeVersion="124226"/>
  <mc:AlternateContent xmlns:mc="http://schemas.openxmlformats.org/markup-compatibility/2006">
    <mc:Choice Requires="x15">
      <x15ac:absPath xmlns:x15ac="http://schemas.microsoft.com/office/spreadsheetml/2010/11/ac" url="D:\TempUserProfiles\NetworkService\AppData\OICE_16_974FA576_32C1D314_2E1A\"/>
    </mc:Choice>
  </mc:AlternateContent>
  <xr:revisionPtr revIDLastSave="0" documentId="8_{E760CC28-C33F-420A-87AC-2E0258CB2E5B}" xr6:coauthVersionLast="45" xr6:coauthVersionMax="45" xr10:uidLastSave="{00000000-0000-0000-0000-000000000000}"/>
  <bookViews>
    <workbookView xWindow="-120" yWindow="-120" windowWidth="15600" windowHeight="11760" firstSheet="2" activeTab="3" xr2:uid="{00000000-000D-0000-FFFF-FFFF00000000}"/>
  </bookViews>
  <sheets>
    <sheet name="Academic Year Estimates" sheetId="3" r:id="rId1"/>
    <sheet name="Sample Yearly Budget" sheetId="1" r:id="rId2"/>
    <sheet name="Sample Monthly Budget" sheetId="2" r:id="rId3"/>
    <sheet name="50.30.20" sheetId="4" r:id="rId4"/>
    <sheet name="Zero Based" sheetId="5" r:id="rId5"/>
    <sheet name="Zero Based Example" sheetId="6" r:id="rId6"/>
  </sheets>
  <definedNames>
    <definedName name="valuevx">42.314159</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6" l="1"/>
  <c r="C19" i="6"/>
  <c r="G30" i="4"/>
  <c r="L25" i="4"/>
  <c r="H25" i="4"/>
  <c r="D25" i="4"/>
  <c r="M24" i="4"/>
  <c r="I24" i="4"/>
  <c r="E24" i="4"/>
  <c r="M23" i="4"/>
  <c r="I23" i="4"/>
  <c r="E23" i="4"/>
  <c r="M22" i="4"/>
  <c r="I22" i="4"/>
  <c r="E22" i="4"/>
  <c r="M21" i="4"/>
  <c r="I21" i="4"/>
  <c r="E21" i="4"/>
  <c r="M20" i="4"/>
  <c r="I20" i="4"/>
  <c r="E20" i="4"/>
  <c r="M19" i="4"/>
  <c r="I19" i="4"/>
  <c r="E19" i="4"/>
  <c r="M18" i="4"/>
  <c r="I18" i="4"/>
  <c r="E18" i="4"/>
  <c r="M17" i="4"/>
  <c r="I17" i="4"/>
  <c r="E17" i="4"/>
  <c r="M16" i="4"/>
  <c r="I16" i="4"/>
  <c r="E16" i="4"/>
  <c r="M15" i="4"/>
  <c r="I15" i="4"/>
  <c r="E15" i="4"/>
  <c r="H8" i="4"/>
  <c r="H7" i="4"/>
  <c r="E7" i="4"/>
  <c r="L9" i="4" l="1"/>
  <c r="H9" i="4"/>
  <c r="E9" i="4"/>
  <c r="L8" i="4"/>
  <c r="E8" i="4"/>
  <c r="L7" i="4"/>
  <c r="E28" i="1"/>
  <c r="E7" i="1"/>
  <c r="E8" i="1"/>
  <c r="E9" i="1"/>
  <c r="E10" i="1"/>
  <c r="E11" i="1"/>
  <c r="E12" i="1"/>
  <c r="E13" i="1"/>
  <c r="E6" i="1"/>
  <c r="J17" i="1"/>
  <c r="J18" i="1"/>
  <c r="J19" i="1"/>
  <c r="J24" i="1"/>
  <c r="J25" i="1"/>
  <c r="J26" i="1"/>
  <c r="J27" i="1"/>
  <c r="J28" i="1"/>
  <c r="J29" i="1"/>
  <c r="J34" i="1"/>
  <c r="J35" i="1"/>
  <c r="J36" i="1"/>
  <c r="J37" i="1"/>
  <c r="J38" i="1"/>
  <c r="J39" i="1"/>
  <c r="J40" i="1"/>
  <c r="J41" i="1"/>
  <c r="J42" i="1"/>
  <c r="J43" i="1"/>
  <c r="J44" i="1"/>
  <c r="J45" i="1"/>
  <c r="J46" i="1"/>
  <c r="J52" i="1"/>
  <c r="J53" i="1"/>
  <c r="J54" i="1"/>
  <c r="J55" i="1"/>
  <c r="J57" i="1"/>
  <c r="J56" i="1"/>
  <c r="E74" i="1"/>
  <c r="E75" i="1"/>
  <c r="E76" i="1"/>
  <c r="E77" i="1"/>
  <c r="E66" i="1"/>
  <c r="E67" i="1"/>
  <c r="E68" i="1"/>
  <c r="E69" i="1"/>
  <c r="E55" i="1"/>
  <c r="E56" i="1"/>
  <c r="E57" i="1"/>
  <c r="E58" i="1"/>
  <c r="E59" i="1"/>
  <c r="E60" i="1"/>
  <c r="E61" i="1"/>
  <c r="E34" i="1"/>
  <c r="E35" i="1"/>
  <c r="E36" i="1"/>
  <c r="E37" i="1"/>
  <c r="E38" i="1"/>
  <c r="E43" i="1"/>
  <c r="E39" i="1"/>
  <c r="E40" i="1"/>
  <c r="E41" i="1"/>
  <c r="E42" i="1"/>
  <c r="E22" i="1"/>
  <c r="E17" i="1"/>
  <c r="E18" i="1"/>
  <c r="E19" i="1"/>
  <c r="E20" i="1"/>
  <c r="E21" i="1"/>
  <c r="E23" i="1"/>
  <c r="E24" i="1"/>
  <c r="E25" i="1"/>
  <c r="E26" i="1"/>
  <c r="E27" i="1"/>
  <c r="E29" i="1"/>
  <c r="I20" i="1"/>
  <c r="H20" i="1"/>
  <c r="I30" i="1"/>
  <c r="H30" i="1"/>
  <c r="I57" i="1"/>
  <c r="H57" i="1"/>
  <c r="I47" i="1"/>
  <c r="H47" i="1"/>
  <c r="G57" i="1"/>
  <c r="J51" i="1"/>
  <c r="G47" i="1"/>
  <c r="J33" i="1"/>
  <c r="J47" i="1"/>
  <c r="B70" i="1"/>
  <c r="G20" i="1"/>
  <c r="G30" i="1"/>
  <c r="J23" i="1"/>
  <c r="J30" i="1"/>
  <c r="J16" i="1"/>
  <c r="J20" i="1"/>
  <c r="D78" i="1"/>
  <c r="C78" i="1"/>
  <c r="B78" i="1"/>
  <c r="E73" i="1"/>
  <c r="E78" i="1"/>
  <c r="D70" i="1"/>
  <c r="C70" i="1"/>
  <c r="E65" i="1"/>
  <c r="E70" i="1"/>
  <c r="D62" i="1"/>
  <c r="C62" i="1"/>
  <c r="B62" i="1"/>
  <c r="E54" i="1"/>
  <c r="E62" i="1"/>
  <c r="D51" i="1"/>
  <c r="C51" i="1"/>
  <c r="B51" i="1"/>
  <c r="E50" i="1"/>
  <c r="D30" i="1"/>
  <c r="I8" i="1"/>
  <c r="J8" i="1"/>
  <c r="D43" i="1"/>
  <c r="C30" i="1"/>
  <c r="H8" i="1"/>
  <c r="C43" i="1"/>
  <c r="C13" i="1"/>
  <c r="H7" i="1"/>
  <c r="H9" i="1"/>
  <c r="D13" i="1"/>
  <c r="I7" i="1"/>
  <c r="I9" i="1"/>
  <c r="E49" i="1"/>
  <c r="E48" i="1"/>
  <c r="E47" i="1"/>
  <c r="E46" i="1"/>
  <c r="E51" i="1"/>
  <c r="B43" i="1"/>
  <c r="E33" i="1"/>
  <c r="E16" i="1"/>
  <c r="E30" i="1"/>
  <c r="B13" i="1"/>
  <c r="B30" i="1"/>
  <c r="J7" i="1"/>
  <c r="J9" i="1"/>
</calcChain>
</file>

<file path=xl/sharedStrings.xml><?xml version="1.0" encoding="utf-8"?>
<sst xmlns="http://schemas.openxmlformats.org/spreadsheetml/2006/main" count="438" uniqueCount="263">
  <si>
    <t>Here is an estimated average budget for an academic year for international students. These estimates are for international undergraduate &amp; post-Graduate certificate program (2019/2020). Tuition fees in Canadian currency are per annum (September - April)</t>
  </si>
  <si>
    <t>*The estimated Tuition fee for the first academic year in 2020/2021: $CAD 24,600 per year (will be confirmed at the end of July 2020)</t>
  </si>
  <si>
    <t>Estimated Costs 2020</t>
  </si>
  <si>
    <t>TUITION (UNDERGRADUATE - GENERAL PROGRAMS)</t>
  </si>
  <si>
    <t>ANCILLARY FEES</t>
  </si>
  <si>
    <t>BOOKS &amp; SUPPLIES</t>
  </si>
  <si>
    <t>* HOUSING &amp; MEALS</t>
  </si>
  <si>
    <t>$9,000 - 15,000</t>
  </si>
  <si>
    <t>PERSONAL</t>
  </si>
  <si>
    <t>$1,500 - 2,000</t>
  </si>
  <si>
    <t>TOTAL</t>
  </si>
  <si>
    <t>$35,845 - 42,345.05</t>
  </si>
  <si>
    <t>These costs represent an eight-month budget. Your costs may differ depending on personal lifestyle, room choices, travel home, cell phone, new or used books, etc.</t>
  </si>
  <si>
    <t>* Includes residence dining plan</t>
  </si>
  <si>
    <t>** Estimate based on eight months of rent (shared occupancy, utilities, laundry and groceries).</t>
  </si>
  <si>
    <t>Check out more tools &amp; calculators</t>
  </si>
  <si>
    <t xml:space="preserve">   Student budget worksheet</t>
  </si>
  <si>
    <t>YEARLY INCOME</t>
  </si>
  <si>
    <t>Estimate</t>
  </si>
  <si>
    <t>Actual</t>
  </si>
  <si>
    <t>Difference</t>
  </si>
  <si>
    <t>YEARLY BUDGET SUMMARY</t>
  </si>
  <si>
    <t>Expected wages/tips (after tax)</t>
  </si>
  <si>
    <t>Education savings plan</t>
  </si>
  <si>
    <t>Total Income</t>
  </si>
  <si>
    <t>Scholarships</t>
  </si>
  <si>
    <t>Total Expenses</t>
  </si>
  <si>
    <t>Gifts</t>
  </si>
  <si>
    <t>NET</t>
  </si>
  <si>
    <t>Family contributions</t>
  </si>
  <si>
    <t>Other aid (bursary, osap)</t>
  </si>
  <si>
    <t xml:space="preserve">Other </t>
  </si>
  <si>
    <t>LIVING EXPENSES/year</t>
  </si>
  <si>
    <t>SAVINGS/year</t>
  </si>
  <si>
    <t>Residence/rent/mortgage</t>
  </si>
  <si>
    <t>Emergency fund</t>
  </si>
  <si>
    <t>Renters/home insurance</t>
  </si>
  <si>
    <t>Savings</t>
  </si>
  <si>
    <t>Electricity</t>
  </si>
  <si>
    <t>Investments</t>
  </si>
  <si>
    <t>Gas</t>
  </si>
  <si>
    <t>Other</t>
  </si>
  <si>
    <t>Water</t>
  </si>
  <si>
    <t>Phone</t>
  </si>
  <si>
    <t>Cable/satellite</t>
  </si>
  <si>
    <t>PAYMENTS/year</t>
  </si>
  <si>
    <t>Internet</t>
  </si>
  <si>
    <t>Student loan</t>
  </si>
  <si>
    <t>Furnishings/appliances</t>
  </si>
  <si>
    <t>Other Loan</t>
  </si>
  <si>
    <t>Lawn/garden</t>
  </si>
  <si>
    <t>Credit Card #1</t>
  </si>
  <si>
    <t>Home supplies</t>
  </si>
  <si>
    <t>Credit Card #2</t>
  </si>
  <si>
    <t>Maintenance</t>
  </si>
  <si>
    <t>Credit Card #3</t>
  </si>
  <si>
    <t>Clothing</t>
  </si>
  <si>
    <t>Taxes</t>
  </si>
  <si>
    <t>PERSONAL/year</t>
  </si>
  <si>
    <t>ENTERTAINMENT/year</t>
  </si>
  <si>
    <t>Child care (Food, clothing etc.)</t>
  </si>
  <si>
    <t>Videos/DVDs</t>
  </si>
  <si>
    <t>Pet care (Medical, food etc.)</t>
  </si>
  <si>
    <t>Music</t>
  </si>
  <si>
    <t>Laundry/drycleaning</t>
  </si>
  <si>
    <t>Games</t>
  </si>
  <si>
    <t>Hair/body/beauty products</t>
  </si>
  <si>
    <t>Rentals</t>
  </si>
  <si>
    <t>Hair cuts</t>
  </si>
  <si>
    <t>Movies/theater</t>
  </si>
  <si>
    <t>Holiday/birthday gifts</t>
  </si>
  <si>
    <t>Concerts</t>
  </si>
  <si>
    <t>Postage</t>
  </si>
  <si>
    <t>Books</t>
  </si>
  <si>
    <t>Travel (trips home)</t>
  </si>
  <si>
    <t>Hobbies</t>
  </si>
  <si>
    <t>Computer</t>
  </si>
  <si>
    <t>Photos</t>
  </si>
  <si>
    <t>Sports</t>
  </si>
  <si>
    <t>Toys/gadgets</t>
  </si>
  <si>
    <t>Memberships</t>
  </si>
  <si>
    <t>FOOD/year</t>
  </si>
  <si>
    <t>Subscriptions (newspaper, mag)</t>
  </si>
  <si>
    <t>Groceries</t>
  </si>
  <si>
    <t>Other (alcohol, clubs)</t>
  </si>
  <si>
    <t>Meal Plan</t>
  </si>
  <si>
    <t>Meals out</t>
  </si>
  <si>
    <t>Snacks</t>
  </si>
  <si>
    <t>VACATION/year</t>
  </si>
  <si>
    <t>Travel</t>
  </si>
  <si>
    <t>Lodging</t>
  </si>
  <si>
    <t>TRANSPORTATION/year</t>
  </si>
  <si>
    <t>Food</t>
  </si>
  <si>
    <t>Car payments</t>
  </si>
  <si>
    <t>Rental Car</t>
  </si>
  <si>
    <t>Car insurance</t>
  </si>
  <si>
    <t>Entertainment</t>
  </si>
  <si>
    <t>Bus/Taxi/Train/Subway fare</t>
  </si>
  <si>
    <t>Maintenance and repairs</t>
  </si>
  <si>
    <t>Parking</t>
  </si>
  <si>
    <t>Registration/license</t>
  </si>
  <si>
    <t>HEALTH/year</t>
  </si>
  <si>
    <t>Medical insurance</t>
  </si>
  <si>
    <t>Dental insurance</t>
  </si>
  <si>
    <t>Doctor/dentist/eye care</t>
  </si>
  <si>
    <t>Prescriptions</t>
  </si>
  <si>
    <t>EDUCATION/year</t>
  </si>
  <si>
    <t>Tuition</t>
  </si>
  <si>
    <t>Books and supplies</t>
  </si>
  <si>
    <t>Lab/library fees</t>
  </si>
  <si>
    <t>Photocopying</t>
  </si>
  <si>
    <t xml:space="preserve">Monthly Income </t>
  </si>
  <si>
    <t>Estimated Income</t>
  </si>
  <si>
    <t>Actual Income</t>
  </si>
  <si>
    <t xml:space="preserve">Guaranteed Investment Certificate  </t>
  </si>
  <si>
    <t xml:space="preserve">Employment Income after taxes </t>
  </si>
  <si>
    <t xml:space="preserve">Financial support from family </t>
  </si>
  <si>
    <t xml:space="preserve">TOTAL </t>
  </si>
  <si>
    <t xml:space="preserve">Monthly Expenses </t>
  </si>
  <si>
    <t>Estimated Expenses</t>
  </si>
  <si>
    <t>Actual Expenses</t>
  </si>
  <si>
    <t xml:space="preserve">Residence fees (if applicable) </t>
  </si>
  <si>
    <t xml:space="preserve">Rent fees (if applicable) </t>
  </si>
  <si>
    <t xml:space="preserve">Utilities (electricity, water, heating) </t>
  </si>
  <si>
    <t xml:space="preserve">Phone, internet, television </t>
  </si>
  <si>
    <t xml:space="preserve">Groceries/food expenses </t>
  </si>
  <si>
    <t xml:space="preserve">Laundry </t>
  </si>
  <si>
    <t xml:space="preserve">Toiletries, household supplies </t>
  </si>
  <si>
    <t xml:space="preserve">Personal care (haircut, etc) </t>
  </si>
  <si>
    <t xml:space="preserve">Clothing </t>
  </si>
  <si>
    <t xml:space="preserve">Transportation </t>
  </si>
  <si>
    <t xml:space="preserve">Entertainment </t>
  </si>
  <si>
    <t xml:space="preserve">School Supplies </t>
  </si>
  <si>
    <t xml:space="preserve">Child care (if applicable) </t>
  </si>
  <si>
    <t xml:space="preserve">Travel </t>
  </si>
  <si>
    <t xml:space="preserve">Immigration fees </t>
  </si>
  <si>
    <t xml:space="preserve">Monthly Cash after expenses </t>
  </si>
  <si>
    <t>50/30/20 Rule Budget Worksheet</t>
  </si>
  <si>
    <t>Month:</t>
  </si>
  <si>
    <t>October</t>
  </si>
  <si>
    <r>
      <t xml:space="preserve">Welcome to our 50/30/20 Budget worksheet. Use this resource to establish and keep your money budgeted by simply plugging in the appropriate numbers and let our formulas do the rest! Also, you've probably noticed some emplty rows under each of the three different categories - no worries, it's all good. We deliberately left some expense cells "blank" to accomodate any expenses we may have overlooked. To use this budget for yourself, please </t>
    </r>
    <r>
      <rPr>
        <b/>
        <u/>
        <sz val="10"/>
        <rFont val="Arial"/>
      </rPr>
      <t xml:space="preserve">select </t>
    </r>
    <r>
      <rPr>
        <b/>
        <i/>
        <u/>
        <sz val="10"/>
        <rFont val="Arial"/>
      </rPr>
      <t>File</t>
    </r>
    <r>
      <rPr>
        <u/>
        <sz val="10"/>
        <rFont val="Arial"/>
      </rPr>
      <t xml:space="preserve"> </t>
    </r>
    <r>
      <rPr>
        <b/>
        <u/>
        <sz val="10"/>
        <rFont val="Arial"/>
      </rPr>
      <t xml:space="preserve">in the menu and then select </t>
    </r>
    <r>
      <rPr>
        <b/>
        <i/>
        <u/>
        <sz val="10"/>
        <rFont val="Arial"/>
      </rPr>
      <t>Make a Copy</t>
    </r>
    <r>
      <rPr>
        <b/>
        <u/>
        <sz val="10"/>
        <rFont val="Arial"/>
      </rPr>
      <t xml:space="preserve"> in order to save yourself a version of this budget</t>
    </r>
    <r>
      <rPr>
        <u/>
        <sz val="10"/>
        <rFont val="Arial"/>
      </rPr>
      <t>.</t>
    </r>
  </si>
  <si>
    <t>Monthly Income</t>
  </si>
  <si>
    <t>Budget vs. Actual</t>
  </si>
  <si>
    <t>50/30/20 Comparison</t>
  </si>
  <si>
    <t>Net Income #1</t>
  </si>
  <si>
    <t>Needs (50%)</t>
  </si>
  <si>
    <t>Net Income #2</t>
  </si>
  <si>
    <t>Wants (30%)</t>
  </si>
  <si>
    <t>Income Remaining</t>
  </si>
  <si>
    <t>Savings (20%)</t>
  </si>
  <si>
    <t>Expense</t>
  </si>
  <si>
    <t>Amount</t>
  </si>
  <si>
    <t>% of Needs</t>
  </si>
  <si>
    <t>% of Wants</t>
  </si>
  <si>
    <t>% of Savings</t>
  </si>
  <si>
    <t>Housing</t>
  </si>
  <si>
    <t>Eating Out</t>
  </si>
  <si>
    <t>Emergency fund contributions</t>
  </si>
  <si>
    <t>Transportation</t>
  </si>
  <si>
    <t>Savings account contributions</t>
  </si>
  <si>
    <t>Clothes</t>
  </si>
  <si>
    <t>Retirement</t>
  </si>
  <si>
    <t>Utilities</t>
  </si>
  <si>
    <t>Subscriptions &amp; Membershiips</t>
  </si>
  <si>
    <t>FUNd</t>
  </si>
  <si>
    <t>Insurance</t>
  </si>
  <si>
    <t>Cell Phone</t>
  </si>
  <si>
    <t>Downpayment for House</t>
  </si>
  <si>
    <t>Healthcare</t>
  </si>
  <si>
    <t>Credit Card Min Pmt</t>
  </si>
  <si>
    <t>Gym membership</t>
  </si>
  <si>
    <t>Misc.</t>
  </si>
  <si>
    <r>
      <t xml:space="preserve">Total </t>
    </r>
    <r>
      <rPr>
        <i/>
        <u/>
        <sz val="10"/>
        <rFont val="Arial"/>
      </rPr>
      <t>Needs</t>
    </r>
    <r>
      <rPr>
        <sz val="10"/>
        <rFont val="Trebuchet MS"/>
        <family val="2"/>
      </rPr>
      <t>:</t>
    </r>
  </si>
  <si>
    <r>
      <t xml:space="preserve">Total </t>
    </r>
    <r>
      <rPr>
        <i/>
        <u/>
        <sz val="10"/>
        <rFont val="Arial"/>
      </rPr>
      <t>Wants</t>
    </r>
    <r>
      <rPr>
        <sz val="10"/>
        <rFont val="Trebuchet MS"/>
        <family val="2"/>
      </rPr>
      <t>:</t>
    </r>
  </si>
  <si>
    <r>
      <t xml:space="preserve">Total </t>
    </r>
    <r>
      <rPr>
        <i/>
        <u/>
        <sz val="10"/>
        <rFont val="Arial"/>
      </rPr>
      <t>Savings</t>
    </r>
    <r>
      <rPr>
        <sz val="10"/>
        <rFont val="Trebuchet MS"/>
        <family val="2"/>
      </rPr>
      <t>:</t>
    </r>
  </si>
  <si>
    <t>Zero-Based Budget Worksheet</t>
  </si>
  <si>
    <t>OCTOBER</t>
  </si>
  <si>
    <t>by Vertex42.com</t>
  </si>
  <si>
    <t>DATE  or MONTH</t>
  </si>
  <si>
    <t>© 2019 by Vertex42.com</t>
  </si>
  <si>
    <t>1. INCOME</t>
  </si>
  <si>
    <t xml:space="preserve"> BUDGET </t>
  </si>
  <si>
    <t>ACTUAL</t>
  </si>
  <si>
    <t>5. SMALL BILLS</t>
  </si>
  <si>
    <t>Gross Income 1</t>
  </si>
  <si>
    <t> </t>
  </si>
  <si>
    <t>Utilities: Water/Sewer/Trash</t>
  </si>
  <si>
    <t>Gross Income 2</t>
  </si>
  <si>
    <t>Utilities: Electric/Gas</t>
  </si>
  <si>
    <t>INSTRUCTIONS</t>
  </si>
  <si>
    <t>Social Security / Pension</t>
  </si>
  <si>
    <t>Utilities: Internet</t>
  </si>
  <si>
    <t>For help, visit the web page listed above</t>
  </si>
  <si>
    <t>Interest / Dividends</t>
  </si>
  <si>
    <t>Utilities: Phone</t>
  </si>
  <si>
    <t>Utilities: Cable / Streaming</t>
  </si>
  <si>
    <t>Medical / Dental / Vision</t>
  </si>
  <si>
    <t>SPREADSHEET TIPS:</t>
  </si>
  <si>
    <t>Magazine Subscription</t>
  </si>
  <si>
    <t>• Edit only the date in the header and the cells with gray borders</t>
  </si>
  <si>
    <t>2. ADJUSTMENTS</t>
  </si>
  <si>
    <t>Life Insurance (term)</t>
  </si>
  <si>
    <t>• Enter formulas by starting with an = sign</t>
  </si>
  <si>
    <t>Paycheck Deductions</t>
  </si>
  <si>
    <t>Home/Rent Insurance</t>
  </si>
  <si>
    <t>• Enter a yearly value divided by 12 like this: =420/12</t>
  </si>
  <si>
    <t>• Use a formula like =10%*B9 to calculate a percent of cell B9</t>
  </si>
  <si>
    <t>• To unlock the worksheet, go to Review &gt; Unprotect Sheet</t>
  </si>
  <si>
    <t>• If you add rows or make major changes, verify all formulas</t>
  </si>
  <si>
    <t xml:space="preserve">SUBTOTAL </t>
  </si>
  <si>
    <t xml:space="preserve">BUDGET REMAINING </t>
  </si>
  <si>
    <t>3. BIG BILLS</t>
  </si>
  <si>
    <t>6. DAILY LIVING</t>
  </si>
  <si>
    <t>SEE ALSO</t>
  </si>
  <si>
    <t>Mortgage/Rent</t>
  </si>
  <si>
    <t>✉ Groceries</t>
  </si>
  <si>
    <t>► Money Management Template</t>
  </si>
  <si>
    <t>Health Insurance</t>
  </si>
  <si>
    <t>✉ Dining / Fun</t>
  </si>
  <si>
    <t>► Account Register Template</t>
  </si>
  <si>
    <t>Car Insurance</t>
  </si>
  <si>
    <t>✉ Clothing</t>
  </si>
  <si>
    <t>► More Budget Templates</t>
  </si>
  <si>
    <t>Property Tax</t>
  </si>
  <si>
    <t>✉ Supplies</t>
  </si>
  <si>
    <t>Major Car Repairs</t>
  </si>
  <si>
    <t>✉ Gas / Fares</t>
  </si>
  <si>
    <t>Unexpected Medical Bills</t>
  </si>
  <si>
    <t>✉ Gifts</t>
  </si>
  <si>
    <t>Home Repairs</t>
  </si>
  <si>
    <t>✉ Medicine</t>
  </si>
  <si>
    <t>Appliance Replacement</t>
  </si>
  <si>
    <t>✉ Pet Care</t>
  </si>
  <si>
    <t>Unexpected Travel</t>
  </si>
  <si>
    <t>✉ Children</t>
  </si>
  <si>
    <t>✉ Miscellaneous</t>
  </si>
  <si>
    <t>Discretionary 1</t>
  </si>
  <si>
    <t>Discretionary 2</t>
  </si>
  <si>
    <t>4. DEBT</t>
  </si>
  <si>
    <t>7. SAVINGS</t>
  </si>
  <si>
    <t>Car Payments</t>
  </si>
  <si>
    <t>Emergency Fund</t>
  </si>
  <si>
    <t>Credit Card Payments</t>
  </si>
  <si>
    <t>Debt Snowball</t>
  </si>
  <si>
    <t>Student Loans</t>
  </si>
  <si>
    <t>Retirement Fund</t>
  </si>
  <si>
    <t>College Fund</t>
  </si>
  <si>
    <t>Car Replacement</t>
  </si>
  <si>
    <t>Vacation / Travel</t>
  </si>
  <si>
    <r>
      <t>FINAL BUDGET</t>
    </r>
    <r>
      <rPr>
        <sz val="11"/>
        <rFont val="Calibri"/>
        <family val="2"/>
      </rPr>
      <t xml:space="preserve"> </t>
    </r>
    <r>
      <rPr>
        <sz val="9"/>
        <rFont val="Calibri"/>
        <family val="2"/>
      </rPr>
      <t>(make it zero)</t>
    </r>
  </si>
  <si>
    <t>Income</t>
  </si>
  <si>
    <t>Expected</t>
  </si>
  <si>
    <t>Expenses</t>
  </si>
  <si>
    <t>Budgeted</t>
  </si>
  <si>
    <t>Rent</t>
  </si>
  <si>
    <t>Restaurants</t>
  </si>
  <si>
    <t>Gym</t>
  </si>
  <si>
    <t>Fun Fund</t>
  </si>
  <si>
    <t>Update to $129</t>
  </si>
  <si>
    <t>Car Savings</t>
  </si>
  <si>
    <t>Money that needs a job</t>
  </si>
  <si>
    <t>Add to Retirement</t>
  </si>
  <si>
    <t>Income-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</si>
</sst>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Red]#,##0.00"/>
    <numFmt numFmtId="165" formatCode="&quot;$&quot;#,##0.00"/>
    <numFmt numFmtId="166" formatCode="_([$$-409]* #,##0.00_);_([$$-409]* \(#,##0.00\);_([$$-409]* &quot;-&quot;??_);_(@_)"/>
  </numFmts>
  <fonts count="66">
    <font>
      <sz val="10"/>
      <name val="Trebuchet MS"/>
      <family val="2"/>
    </font>
    <font>
      <sz val="10"/>
      <name val="Arial"/>
    </font>
    <font>
      <u/>
      <sz val="10"/>
      <color indexed="12"/>
      <name val="Arial"/>
    </font>
    <font>
      <sz val="10"/>
      <name val="Trebuchet MS"/>
      <family val="2"/>
    </font>
    <font>
      <sz val="8"/>
      <name val="Trebuchet MS"/>
      <family val="2"/>
    </font>
    <font>
      <b/>
      <sz val="10"/>
      <name val="Trebuchet MS"/>
      <family val="2"/>
    </font>
    <font>
      <sz val="10"/>
      <name val="Trebuchet MS"/>
      <family val="2"/>
    </font>
    <font>
      <sz val="10"/>
      <name val="Trebuchet MS"/>
      <family val="2"/>
    </font>
    <font>
      <sz val="10"/>
      <name val="Trebuchet MS"/>
      <family val="2"/>
    </font>
    <font>
      <sz val="10"/>
      <color indexed="60"/>
      <name val="Trebuchet MS"/>
      <family val="2"/>
    </font>
    <font>
      <sz val="10"/>
      <name val="Trebuchet MS"/>
      <family val="2"/>
    </font>
    <font>
      <b/>
      <sz val="10"/>
      <color indexed="9"/>
      <name val="Arial"/>
      <family val="2"/>
    </font>
    <font>
      <sz val="9"/>
      <color indexed="9"/>
      <name val="Arial"/>
      <family val="2"/>
    </font>
    <font>
      <sz val="10"/>
      <color indexed="9"/>
      <name val="Arial"/>
      <family val="2"/>
    </font>
    <font>
      <sz val="10"/>
      <name val="Arial"/>
      <family val="2"/>
    </font>
    <font>
      <b/>
      <sz val="10"/>
      <color indexed="60"/>
      <name val="Arial"/>
      <family val="2"/>
    </font>
    <font>
      <b/>
      <sz val="10"/>
      <name val="Arial"/>
      <family val="2"/>
    </font>
    <font>
      <sz val="6"/>
      <color indexed="9"/>
      <name val="Arial"/>
      <family val="2"/>
    </font>
    <font>
      <sz val="10"/>
      <color indexed="60"/>
      <name val="Arial"/>
      <family val="2"/>
    </font>
    <font>
      <b/>
      <sz val="11"/>
      <name val="Arial"/>
      <family val="2"/>
    </font>
    <font>
      <b/>
      <u/>
      <sz val="12"/>
      <color indexed="12"/>
      <name val="Arial"/>
      <family val="2"/>
    </font>
    <font>
      <b/>
      <sz val="16"/>
      <name val="Inherit"/>
    </font>
    <font>
      <sz val="16"/>
      <name val="Inherit"/>
    </font>
    <font>
      <b/>
      <sz val="26"/>
      <color theme="6" tint="-0.249977111117893"/>
      <name val="Arial"/>
      <family val="2"/>
    </font>
    <font>
      <b/>
      <sz val="10"/>
      <color theme="0"/>
      <name val="Arial"/>
      <family val="2"/>
    </font>
    <font>
      <sz val="10"/>
      <color theme="0"/>
      <name val="Arial"/>
      <family val="2"/>
    </font>
    <font>
      <b/>
      <sz val="14"/>
      <color rgb="FF000000"/>
      <name val="Calibri"/>
      <family val="2"/>
    </font>
    <font>
      <sz val="14"/>
      <color rgb="FF000000"/>
      <name val="Calibri"/>
      <family val="2"/>
    </font>
    <font>
      <sz val="24"/>
      <color theme="0"/>
      <name val="Arial"/>
      <family val="2"/>
    </font>
    <font>
      <sz val="12"/>
      <color rgb="FF000000"/>
      <name val="Arial"/>
      <family val="2"/>
    </font>
    <font>
      <sz val="12"/>
      <color rgb="FF101D42"/>
      <name val="Open Sans"/>
    </font>
    <font>
      <b/>
      <sz val="24"/>
      <color rgb="FF134074"/>
      <name val="Open Sans"/>
    </font>
    <font>
      <b/>
      <sz val="18"/>
      <color rgb="FF101D42"/>
      <name val="Open Sans"/>
    </font>
    <font>
      <b/>
      <sz val="20"/>
      <color rgb="FF134074"/>
      <name val="Open Sans"/>
    </font>
    <font>
      <b/>
      <u/>
      <sz val="10"/>
      <name val="Arial"/>
    </font>
    <font>
      <b/>
      <i/>
      <u/>
      <sz val="10"/>
      <name val="Arial"/>
    </font>
    <font>
      <u/>
      <sz val="10"/>
      <name val="Arial"/>
    </font>
    <font>
      <b/>
      <sz val="14"/>
      <color rgb="FF101D42"/>
      <name val="Open Sans"/>
    </font>
    <font>
      <b/>
      <sz val="12"/>
      <color rgb="FF101D42"/>
      <name val="Open Sans"/>
    </font>
    <font>
      <sz val="12"/>
      <color rgb="FF999999"/>
      <name val="Open Sans"/>
    </font>
    <font>
      <sz val="12"/>
      <color rgb="FFFFFFFF"/>
      <name val="Open Sans"/>
    </font>
    <font>
      <i/>
      <u/>
      <sz val="10"/>
      <name val="Arial"/>
    </font>
    <font>
      <u/>
      <sz val="10"/>
      <color rgb="FFCCCCCC"/>
      <name val="Roboto"/>
    </font>
    <font>
      <sz val="12"/>
      <color theme="1"/>
      <name val="Open Sans"/>
    </font>
    <font>
      <sz val="20"/>
      <color rgb="FF326098"/>
      <name val="Calibri"/>
      <family val="2"/>
    </font>
    <font>
      <sz val="18"/>
      <color rgb="FF4A81C4"/>
      <name val="Calibri"/>
      <family val="2"/>
    </font>
    <font>
      <sz val="11"/>
      <color rgb="FF4A81C4"/>
      <name val="Calibri"/>
      <family val="2"/>
    </font>
    <font>
      <b/>
      <sz val="20"/>
      <color rgb="FF4A81C4"/>
      <name val="Calibri"/>
      <family val="2"/>
    </font>
    <font>
      <sz val="11"/>
      <name val="Arial"/>
      <family val="2"/>
    </font>
    <font>
      <sz val="10"/>
      <name val="Calibri"/>
      <family val="2"/>
    </font>
    <font>
      <sz val="8"/>
      <name val="Calibri"/>
      <family val="2"/>
    </font>
    <font>
      <b/>
      <sz val="8"/>
      <name val="Calibri"/>
      <family val="2"/>
    </font>
    <font>
      <sz val="9"/>
      <color rgb="FF595959"/>
      <name val="Calibri"/>
      <family val="2"/>
    </font>
    <font>
      <b/>
      <sz val="12"/>
      <color rgb="FFFFFFFF"/>
      <name val="Calibri"/>
      <family val="2"/>
    </font>
    <font>
      <b/>
      <sz val="9"/>
      <color rgb="FFFFFFFF"/>
      <name val="Calibri"/>
      <family val="2"/>
    </font>
    <font>
      <sz val="11"/>
      <color rgb="FF000000"/>
      <name val="Calibri"/>
      <family val="2"/>
    </font>
    <font>
      <b/>
      <sz val="12"/>
      <color rgb="FF4A81C4"/>
      <name val="Calibri"/>
      <family val="2"/>
    </font>
    <font>
      <sz val="10"/>
      <color rgb="FF4A81C4"/>
      <name val="Calibri"/>
      <family val="2"/>
    </font>
    <font>
      <b/>
      <sz val="11"/>
      <color rgb="FF000000"/>
      <name val="Calibri"/>
      <family val="2"/>
    </font>
    <font>
      <b/>
      <sz val="10"/>
      <color rgb="FF4A81C4"/>
      <name val="Calibri"/>
      <family val="2"/>
    </font>
    <font>
      <b/>
      <sz val="11"/>
      <name val="Calibri"/>
      <family val="2"/>
    </font>
    <font>
      <b/>
      <sz val="10"/>
      <name val="Calibri"/>
      <family val="2"/>
    </font>
    <font>
      <sz val="9"/>
      <color rgb="FF4A81C4"/>
      <name val="Calibri"/>
      <family val="2"/>
    </font>
    <font>
      <sz val="11"/>
      <name val="Calibri"/>
      <family val="2"/>
    </font>
    <font>
      <sz val="9"/>
      <name val="Calibri"/>
      <family val="2"/>
    </font>
    <font>
      <b/>
      <sz val="10"/>
      <name val="Arial"/>
    </font>
  </fonts>
  <fills count="27">
    <fill>
      <patternFill patternType="none"/>
    </fill>
    <fill>
      <patternFill patternType="gray125"/>
    </fill>
    <fill>
      <patternFill patternType="solid">
        <fgColor indexed="23"/>
        <bgColor indexed="64"/>
      </patternFill>
    </fill>
    <fill>
      <patternFill patternType="solid">
        <fgColor indexed="47"/>
        <bgColor indexed="64"/>
      </patternFill>
    </fill>
    <fill>
      <patternFill patternType="solid">
        <fgColor indexed="22"/>
        <bgColor indexed="64"/>
      </patternFill>
    </fill>
    <fill>
      <patternFill patternType="solid">
        <fgColor rgb="FF6CB43F"/>
        <bgColor indexed="64"/>
      </patternFill>
    </fill>
    <fill>
      <patternFill patternType="solid">
        <fgColor rgb="FFE5EFC4"/>
        <bgColor indexed="64"/>
      </patternFill>
    </fill>
    <fill>
      <patternFill patternType="solid">
        <fgColor rgb="FF0093D0"/>
        <bgColor indexed="64"/>
      </patternFill>
    </fill>
    <fill>
      <patternFill patternType="solid">
        <fgColor rgb="FFA9D08E"/>
        <bgColor rgb="FF000000"/>
      </patternFill>
    </fill>
    <fill>
      <patternFill patternType="solid">
        <fgColor rgb="FFE2EFDA"/>
        <bgColor rgb="FF000000"/>
      </patternFill>
    </fill>
    <fill>
      <patternFill patternType="solid">
        <fgColor rgb="FFF4B084"/>
        <bgColor rgb="FF000000"/>
      </patternFill>
    </fill>
    <fill>
      <patternFill patternType="solid">
        <fgColor rgb="FFFCE4D6"/>
        <bgColor rgb="FF000000"/>
      </patternFill>
    </fill>
    <fill>
      <patternFill patternType="solid">
        <fgColor rgb="FF8EA9DB"/>
        <bgColor rgb="FF000000"/>
      </patternFill>
    </fill>
    <fill>
      <patternFill patternType="solid">
        <fgColor rgb="FFD9E1F2"/>
        <bgColor rgb="FF000000"/>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3F3F3"/>
        <bgColor rgb="FFF3F3F3"/>
      </patternFill>
    </fill>
    <fill>
      <patternFill patternType="solid">
        <fgColor rgb="FF6494AA"/>
        <bgColor rgb="FF6494AA"/>
      </patternFill>
    </fill>
    <fill>
      <patternFill patternType="solid">
        <fgColor rgb="FF101D42"/>
        <bgColor rgb="FF101D42"/>
      </patternFill>
    </fill>
    <fill>
      <patternFill patternType="solid">
        <fgColor rgb="FF134074"/>
        <bgColor rgb="FF134074"/>
      </patternFill>
    </fill>
    <fill>
      <patternFill patternType="solid">
        <fgColor rgb="FF779832"/>
        <bgColor rgb="FF9BC44A"/>
      </patternFill>
    </fill>
    <fill>
      <patternFill patternType="solid">
        <fgColor rgb="FF4A81C4"/>
        <bgColor rgb="FF000000"/>
      </patternFill>
    </fill>
    <fill>
      <patternFill patternType="solid">
        <fgColor rgb="FFF2F2F2"/>
        <bgColor rgb="FF000000"/>
      </patternFill>
    </fill>
    <fill>
      <patternFill patternType="solid">
        <fgColor rgb="FFFFF2CC"/>
        <bgColor indexed="64"/>
      </patternFill>
    </fill>
  </fills>
  <borders count="92">
    <border>
      <left/>
      <right/>
      <top/>
      <bottom/>
      <diagonal/>
    </border>
    <border>
      <left/>
      <right/>
      <top style="thin">
        <color indexed="55"/>
      </top>
      <bottom style="medium">
        <color indexed="23"/>
      </bottom>
      <diagonal/>
    </border>
    <border>
      <left style="thin">
        <color indexed="55"/>
      </left>
      <right style="thin">
        <color indexed="55"/>
      </right>
      <top/>
      <bottom style="thin">
        <color indexed="55"/>
      </bottom>
      <diagonal/>
    </border>
    <border>
      <left/>
      <right/>
      <top/>
      <bottom style="thin">
        <color indexed="64"/>
      </bottom>
      <diagonal/>
    </border>
    <border>
      <left style="thin">
        <color indexed="55"/>
      </left>
      <right style="thin">
        <color indexed="55"/>
      </right>
      <top/>
      <bottom/>
      <diagonal/>
    </border>
    <border>
      <left/>
      <right/>
      <top style="double">
        <color indexed="64"/>
      </top>
      <bottom style="thin">
        <color indexed="64"/>
      </bottom>
      <diagonal/>
    </border>
    <border>
      <left style="thin">
        <color indexed="55"/>
      </left>
      <right style="thin">
        <color indexed="55"/>
      </right>
      <top style="thin">
        <color indexed="55"/>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n">
        <color rgb="FFFFFFFF"/>
      </left>
      <right/>
      <top/>
      <bottom style="thin">
        <color rgb="FFFFFFFF"/>
      </bottom>
      <diagonal/>
    </border>
    <border>
      <left style="thick">
        <color rgb="FFF3F3F3"/>
      </left>
      <right style="thin">
        <color rgb="FFFFFFFF"/>
      </right>
      <top style="thick">
        <color rgb="FFF3F3F3"/>
      </top>
      <bottom style="thin">
        <color rgb="FFFFFFFF"/>
      </bottom>
      <diagonal/>
    </border>
    <border>
      <left style="thin">
        <color rgb="FFFFFFFF"/>
      </left>
      <right style="thin">
        <color rgb="FFFFFFFF"/>
      </right>
      <top style="thick">
        <color rgb="FFF3F3F3"/>
      </top>
      <bottom style="thin">
        <color rgb="FFFFFFFF"/>
      </bottom>
      <diagonal/>
    </border>
    <border>
      <left style="thin">
        <color rgb="FFFFFFFF"/>
      </left>
      <right style="thin">
        <color rgb="FFFFFFFF"/>
      </right>
      <top style="thick">
        <color rgb="FFF3F3F3"/>
      </top>
      <bottom/>
      <diagonal/>
    </border>
    <border>
      <left style="thin">
        <color rgb="FFFFFFFF"/>
      </left>
      <right/>
      <top style="thick">
        <color rgb="FFF3F3F3"/>
      </top>
      <bottom/>
      <diagonal/>
    </border>
    <border>
      <left/>
      <right style="thin">
        <color rgb="FFFFFFFF"/>
      </right>
      <top style="thick">
        <color rgb="FFF3F3F3"/>
      </top>
      <bottom/>
      <diagonal/>
    </border>
    <border>
      <left style="thin">
        <color rgb="FFFFFFFF"/>
      </left>
      <right style="thick">
        <color rgb="FFF3F3F3"/>
      </right>
      <top style="thick">
        <color rgb="FFF3F3F3"/>
      </top>
      <bottom style="thin">
        <color rgb="FFFFFFFF"/>
      </bottom>
      <diagonal/>
    </border>
    <border>
      <left/>
      <right style="thin">
        <color rgb="FFFFFFFF"/>
      </right>
      <top style="thick">
        <color rgb="FFFFFFFF"/>
      </top>
      <bottom style="thin">
        <color rgb="FFFFFFFF"/>
      </bottom>
      <diagonal/>
    </border>
    <border>
      <left style="thin">
        <color rgb="FFFFFFFF"/>
      </left>
      <right style="thin">
        <color rgb="FFFFFFFF"/>
      </right>
      <top style="thick">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ck">
        <color rgb="FFF3F3F3"/>
      </left>
      <right style="thin">
        <color rgb="FFFFFFFF"/>
      </right>
      <top style="thin">
        <color rgb="FFFFFFFF"/>
      </top>
      <bottom style="thin">
        <color rgb="FFFFFFFF"/>
      </bottom>
      <diagonal/>
    </border>
    <border>
      <left style="thick">
        <color rgb="FF6494AA"/>
      </left>
      <right style="thick">
        <color rgb="FF6494AA"/>
      </right>
      <top style="thick">
        <color rgb="FF6494AA"/>
      </top>
      <bottom style="thick">
        <color rgb="FF6494AA"/>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ck">
        <color rgb="FFF3F3F3"/>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ck">
        <color rgb="FFF3F3F3"/>
      </left>
      <right/>
      <top style="thin">
        <color rgb="FFFFFFFF"/>
      </top>
      <bottom style="thin">
        <color rgb="FFFFFFFF"/>
      </bottom>
      <diagonal/>
    </border>
    <border>
      <left style="thick">
        <color rgb="FFCCCCCC"/>
      </left>
      <right style="thin">
        <color rgb="FFD9D9D9"/>
      </right>
      <top style="thick">
        <color rgb="FFCCCCCC"/>
      </top>
      <bottom style="thin">
        <color rgb="FFD9D9D9"/>
      </bottom>
      <diagonal/>
    </border>
    <border>
      <left style="thin">
        <color rgb="FFD9D9D9"/>
      </left>
      <right style="thin">
        <color rgb="FFD9D9D9"/>
      </right>
      <top style="thick">
        <color rgb="FFCCCCCC"/>
      </top>
      <bottom style="thin">
        <color rgb="FFD9D9D9"/>
      </bottom>
      <diagonal/>
    </border>
    <border>
      <left style="thin">
        <color rgb="FFD9D9D9"/>
      </left>
      <right style="thick">
        <color rgb="FFCCCCCC"/>
      </right>
      <top style="thick">
        <color rgb="FFCCCCCC"/>
      </top>
      <bottom style="thin">
        <color rgb="FFD9D9D9"/>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ck">
        <color rgb="FFCCCCCC"/>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ck">
        <color rgb="FFCCCCCC"/>
      </right>
      <top style="thin">
        <color rgb="FFD9D9D9"/>
      </top>
      <bottom style="thin">
        <color rgb="FFD9D9D9"/>
      </bottom>
      <diagonal/>
    </border>
    <border>
      <left style="thin">
        <color rgb="FFD9D9D9"/>
      </left>
      <right style="thick">
        <color rgb="FFCCCCCC"/>
      </right>
      <top style="thin">
        <color rgb="FFD9D9D9"/>
      </top>
      <bottom/>
      <diagonal/>
    </border>
    <border>
      <left style="thick">
        <color rgb="FFCCCCCC"/>
      </left>
      <right style="thin">
        <color rgb="FFD9D9D9"/>
      </right>
      <top style="thin">
        <color rgb="FFD9D9D9"/>
      </top>
      <bottom style="thick">
        <color rgb="FFCCCCCC"/>
      </bottom>
      <diagonal/>
    </border>
    <border>
      <left style="thin">
        <color rgb="FFD9D9D9"/>
      </left>
      <right style="thin">
        <color rgb="FFD9D9D9"/>
      </right>
      <top style="thin">
        <color rgb="FFD9D9D9"/>
      </top>
      <bottom style="thick">
        <color rgb="FFCCCCCC"/>
      </bottom>
      <diagonal/>
    </border>
    <border>
      <left style="thin">
        <color rgb="FFD9D9D9"/>
      </left>
      <right style="thick">
        <color rgb="FFCCCCCC"/>
      </right>
      <top style="thin">
        <color rgb="FFD9D9D9"/>
      </top>
      <bottom style="thick">
        <color rgb="FFCCCCCC"/>
      </bottom>
      <diagonal/>
    </border>
    <border>
      <left style="thick">
        <color rgb="FFCCCCCC"/>
      </left>
      <right/>
      <top style="thin">
        <color rgb="FFD9D9D9"/>
      </top>
      <bottom style="thick">
        <color rgb="FFCCCCCC"/>
      </bottom>
      <diagonal/>
    </border>
    <border>
      <left style="thick">
        <color rgb="FF999999"/>
      </left>
      <right style="thick">
        <color rgb="FF999999"/>
      </right>
      <top style="thick">
        <color rgb="FF999999"/>
      </top>
      <bottom style="thick">
        <color rgb="FF999999"/>
      </bottom>
      <diagonal/>
    </border>
    <border>
      <left/>
      <right/>
      <top/>
      <bottom style="thin">
        <color rgb="FFFFFFFF"/>
      </bottom>
      <diagonal/>
    </border>
    <border>
      <left/>
      <right style="thick">
        <color rgb="FFF3F3F3"/>
      </right>
      <top/>
      <bottom style="thin">
        <color rgb="FFFFFFFF"/>
      </bottom>
      <diagonal/>
    </border>
    <border>
      <left style="thin">
        <color rgb="FFFFFFFF"/>
      </left>
      <right/>
      <top style="thin">
        <color rgb="FFFFFFFF"/>
      </top>
      <bottom/>
      <diagonal/>
    </border>
    <border>
      <left style="thick">
        <color rgb="FFF3F3F3"/>
      </left>
      <right style="thin">
        <color rgb="FFFFFFFF"/>
      </right>
      <top style="thin">
        <color rgb="FFFFFFFF"/>
      </top>
      <bottom/>
      <diagonal/>
    </border>
    <border>
      <left style="thin">
        <color rgb="FFFFFFFF"/>
      </left>
      <right style="thick">
        <color rgb="FFF3F3F3"/>
      </right>
      <top style="thin">
        <color rgb="FFFFFFFF"/>
      </top>
      <bottom/>
      <diagonal/>
    </border>
    <border>
      <left/>
      <right style="thin">
        <color rgb="FFFFFFFF"/>
      </right>
      <top style="thin">
        <color rgb="FFFFFFFF"/>
      </top>
      <bottom/>
      <diagonal/>
    </border>
    <border>
      <left style="thick">
        <color rgb="FFF3F3F3"/>
      </left>
      <right/>
      <top style="thin">
        <color rgb="FFFFFFFF"/>
      </top>
      <bottom/>
      <diagonal/>
    </border>
    <border>
      <left/>
      <right style="thick">
        <color rgb="FFF3F3F3"/>
      </right>
      <top style="thin">
        <color rgb="FFFFFFFF"/>
      </top>
      <bottom/>
      <diagonal/>
    </border>
    <border>
      <left/>
      <right style="thick">
        <color rgb="FFF3F3F3"/>
      </right>
      <top style="thin">
        <color rgb="FFFFFFFF"/>
      </top>
      <bottom style="thin">
        <color rgb="FFFFFFFF"/>
      </bottom>
      <diagonal/>
    </border>
    <border>
      <left style="thick">
        <color rgb="FFCCCCCC"/>
      </left>
      <right style="thin">
        <color rgb="FFD9D9D9"/>
      </right>
      <top style="thin">
        <color rgb="FFD9D9D9"/>
      </top>
      <bottom/>
      <diagonal/>
    </border>
    <border>
      <left style="thin">
        <color rgb="FFD9D9D9"/>
      </left>
      <right style="thin">
        <color rgb="FFD9D9D9"/>
      </right>
      <top style="thin">
        <color rgb="FFD9D9D9"/>
      </top>
      <bottom/>
      <diagonal/>
    </border>
    <border>
      <left style="thick">
        <color rgb="FF999999"/>
      </left>
      <right style="thin">
        <color rgb="FFD9D9D9"/>
      </right>
      <top style="thick">
        <color rgb="FF999999"/>
      </top>
      <bottom style="thick">
        <color rgb="FF999999"/>
      </bottom>
      <diagonal/>
    </border>
    <border>
      <left style="thin">
        <color rgb="FFD9D9D9"/>
      </left>
      <right style="thick">
        <color rgb="FF999999"/>
      </right>
      <top style="thick">
        <color rgb="FF999999"/>
      </top>
      <bottom style="thick">
        <color rgb="FF999999"/>
      </bottom>
      <diagonal/>
    </border>
    <border>
      <left/>
      <right style="thick">
        <color rgb="FFFFFFFF"/>
      </right>
      <top/>
      <bottom style="thick">
        <color rgb="FFFFFFFF"/>
      </bottom>
      <diagonal/>
    </border>
    <border>
      <left style="thick">
        <color rgb="FFF3F3F3"/>
      </left>
      <right style="thin">
        <color rgb="FFFFFFFF"/>
      </right>
      <top style="thin">
        <color rgb="FFFFFFFF"/>
      </top>
      <bottom style="thick">
        <color rgb="FFFFFFFF"/>
      </bottom>
      <diagonal/>
    </border>
    <border>
      <left style="thin">
        <color rgb="FFFFFFFF"/>
      </left>
      <right style="thin">
        <color rgb="FFFFFFFF"/>
      </right>
      <top/>
      <bottom style="thick">
        <color rgb="FFFFFFFF"/>
      </bottom>
      <diagonal/>
    </border>
    <border>
      <left style="thin">
        <color rgb="FFFFFFFF"/>
      </left>
      <right style="thin">
        <color rgb="FFFFFFFF"/>
      </right>
      <top style="thin">
        <color rgb="FFFFFFFF"/>
      </top>
      <bottom style="thick">
        <color rgb="FFFFFFFF"/>
      </bottom>
      <diagonal/>
    </border>
    <border>
      <left style="thin">
        <color rgb="FFFFFFFF"/>
      </left>
      <right style="thick">
        <color rgb="FFF3F3F3"/>
      </right>
      <top style="thin">
        <color rgb="FFFFFFFF"/>
      </top>
      <bottom style="thick">
        <color rgb="FFFFFFFF"/>
      </bottom>
      <diagonal/>
    </border>
    <border>
      <left/>
      <right style="thin">
        <color rgb="FFFFFFFF"/>
      </right>
      <top style="thin">
        <color rgb="FFFFFFFF"/>
      </top>
      <bottom style="thick">
        <color rgb="FFFFFFFF"/>
      </bottom>
      <diagonal/>
    </border>
    <border>
      <left style="thick">
        <color rgb="FFF3F3F3"/>
      </left>
      <right style="thin">
        <color rgb="FFFFFFFF"/>
      </right>
      <top/>
      <bottom style="thin">
        <color rgb="FFFFFFFF"/>
      </bottom>
      <diagonal/>
    </border>
    <border>
      <left style="thin">
        <color rgb="FFFFFFFF"/>
      </left>
      <right style="thick">
        <color rgb="FFF3F3F3"/>
      </right>
      <top/>
      <bottom style="thin">
        <color rgb="FFFFFFFF"/>
      </bottom>
      <diagonal/>
    </border>
    <border>
      <left style="thick">
        <color rgb="FFF3F3F3"/>
      </left>
      <right style="thin">
        <color rgb="FFFFFFFF"/>
      </right>
      <top style="thin">
        <color rgb="FFFFFFFF"/>
      </top>
      <bottom style="thick">
        <color rgb="FFF3F3F3"/>
      </bottom>
      <diagonal/>
    </border>
    <border>
      <left style="thin">
        <color rgb="FFFFFFFF"/>
      </left>
      <right style="thin">
        <color rgb="FFFFFFFF"/>
      </right>
      <top style="thin">
        <color rgb="FFFFFFFF"/>
      </top>
      <bottom style="thick">
        <color rgb="FFF3F3F3"/>
      </bottom>
      <diagonal/>
    </border>
    <border>
      <left style="thin">
        <color rgb="FFFFFFFF"/>
      </left>
      <right style="thick">
        <color rgb="FFF3F3F3"/>
      </right>
      <top style="thin">
        <color rgb="FFFFFFFF"/>
      </top>
      <bottom style="thick">
        <color rgb="FFF3F3F3"/>
      </bottom>
      <diagonal/>
    </border>
    <border>
      <left/>
      <right/>
      <top/>
      <bottom style="thin">
        <color rgb="FF4A81C4"/>
      </bottom>
      <diagonal/>
    </border>
    <border>
      <left style="thin">
        <color rgb="FF779832"/>
      </left>
      <right/>
      <top style="thin">
        <color rgb="FF779832"/>
      </top>
      <bottom style="thin">
        <color rgb="FF808080"/>
      </bottom>
      <diagonal/>
    </border>
    <border>
      <left/>
      <right/>
      <top style="thin">
        <color rgb="FF779832"/>
      </top>
      <bottom style="thin">
        <color rgb="FF808080"/>
      </bottom>
      <diagonal/>
    </border>
    <border>
      <left/>
      <right style="thin">
        <color rgb="FF779832"/>
      </right>
      <top style="thin">
        <color rgb="FF779832"/>
      </top>
      <bottom style="thin">
        <color rgb="FF808080"/>
      </bottom>
      <diagonal/>
    </border>
    <border>
      <left style="thin">
        <color rgb="FF4A81C4"/>
      </left>
      <right/>
      <top style="thin">
        <color rgb="FF4A81C4"/>
      </top>
      <bottom/>
      <diagonal/>
    </border>
    <border>
      <left/>
      <right/>
      <top style="thin">
        <color rgb="FF4A81C4"/>
      </top>
      <bottom style="thin">
        <color rgb="FF808080"/>
      </bottom>
      <diagonal/>
    </border>
    <border>
      <left/>
      <right style="thin">
        <color rgb="FF4A81C4"/>
      </right>
      <top style="thin">
        <color rgb="FF4A81C4"/>
      </top>
      <bottom style="thin">
        <color rgb="FF808080"/>
      </bottom>
      <diagonal/>
    </border>
    <border>
      <left style="thin">
        <color rgb="FF808080"/>
      </left>
      <right style="thin">
        <color rgb="FF808080"/>
      </right>
      <top/>
      <bottom style="thin">
        <color rgb="FF808080"/>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diagonal/>
    </border>
    <border>
      <left/>
      <right style="thin">
        <color rgb="FF808080"/>
      </right>
      <top/>
      <bottom/>
      <diagonal/>
    </border>
    <border>
      <left/>
      <right/>
      <top style="double">
        <color rgb="FF779832"/>
      </top>
      <bottom/>
      <diagonal/>
    </border>
    <border>
      <left style="thin">
        <color rgb="FF4A81C4"/>
      </left>
      <right/>
      <top style="thin">
        <color rgb="FF4A81C4"/>
      </top>
      <bottom style="thin">
        <color rgb="FF808080"/>
      </bottom>
      <diagonal/>
    </border>
    <border>
      <left/>
      <right/>
      <top style="double">
        <color rgb="FF4A81C4"/>
      </top>
      <bottom/>
      <diagonal/>
    </border>
    <border>
      <left style="thin">
        <color rgb="FF808080"/>
      </left>
      <right style="thin">
        <color rgb="FF808080"/>
      </right>
      <top style="double">
        <color rgb="FF4A81C4"/>
      </top>
      <bottom/>
      <diagonal/>
    </border>
    <border>
      <left/>
      <right style="thin">
        <color rgb="FF808080"/>
      </right>
      <top style="double">
        <color rgb="FF4A81C4"/>
      </top>
      <bottom style="thin">
        <color rgb="FF808080"/>
      </bottom>
      <diagonal/>
    </border>
    <border>
      <left style="thick">
        <color rgb="FFC00000"/>
      </left>
      <right style="thick">
        <color rgb="FFC00000"/>
      </right>
      <top style="thick">
        <color rgb="FFC00000"/>
      </top>
      <bottom style="thick">
        <color rgb="FFC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37">
    <xf numFmtId="0" fontId="0" fillId="0" borderId="0" xfId="0"/>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applyAlignment="1">
      <alignment horizontal="right"/>
    </xf>
    <xf numFmtId="0" fontId="10" fillId="0" borderId="0" xfId="0" applyFont="1"/>
    <xf numFmtId="0" fontId="4" fillId="0" borderId="0" xfId="0" applyFont="1"/>
    <xf numFmtId="0" fontId="13" fillId="0" borderId="0" xfId="0" applyFont="1"/>
    <xf numFmtId="0" fontId="11" fillId="2" borderId="1" xfId="0" applyFont="1" applyFill="1" applyBorder="1"/>
    <xf numFmtId="0" fontId="14" fillId="0" borderId="0" xfId="0" applyFont="1"/>
    <xf numFmtId="4" fontId="14" fillId="3" borderId="2" xfId="1" applyNumberFormat="1" applyFont="1" applyFill="1" applyBorder="1"/>
    <xf numFmtId="43" fontId="14" fillId="4" borderId="0" xfId="1" applyNumberFormat="1" applyFont="1" applyFill="1" applyBorder="1"/>
    <xf numFmtId="0" fontId="14" fillId="0" borderId="3" xfId="0" applyFont="1" applyBorder="1"/>
    <xf numFmtId="0" fontId="15" fillId="0" borderId="3" xfId="0" applyFont="1" applyBorder="1" applyAlignment="1">
      <alignment horizontal="center"/>
    </xf>
    <xf numFmtId="4" fontId="14" fillId="3" borderId="4" xfId="1" applyNumberFormat="1" applyFont="1" applyFill="1" applyBorder="1"/>
    <xf numFmtId="0" fontId="16" fillId="0" borderId="0" xfId="0" applyFont="1" applyAlignment="1">
      <alignment horizontal="right"/>
    </xf>
    <xf numFmtId="0" fontId="15" fillId="4" borderId="0" xfId="0" applyFont="1" applyFill="1" applyBorder="1" applyAlignment="1">
      <alignment horizontal="right" vertical="center"/>
    </xf>
    <xf numFmtId="40" fontId="15" fillId="4" borderId="0" xfId="2" applyNumberFormat="1" applyFont="1" applyFill="1" applyBorder="1" applyAlignment="1">
      <alignment horizontal="right" vertical="center"/>
    </xf>
    <xf numFmtId="0" fontId="15" fillId="4" borderId="5" xfId="0" applyFont="1" applyFill="1" applyBorder="1" applyAlignment="1">
      <alignment horizontal="right" vertical="center"/>
    </xf>
    <xf numFmtId="40" fontId="15" fillId="4" borderId="5" xfId="2" applyNumberFormat="1" applyFont="1" applyFill="1" applyBorder="1" applyAlignment="1">
      <alignment horizontal="right" vertical="center"/>
    </xf>
    <xf numFmtId="0" fontId="14" fillId="0" borderId="0" xfId="0" applyFont="1" applyFill="1" applyBorder="1"/>
    <xf numFmtId="4" fontId="14" fillId="3" borderId="6" xfId="1" applyNumberFormat="1" applyFont="1" applyFill="1" applyBorder="1"/>
    <xf numFmtId="0" fontId="16" fillId="4" borderId="7" xfId="0" applyFont="1" applyFill="1" applyBorder="1" applyAlignment="1">
      <alignment horizontal="right" indent="1"/>
    </xf>
    <xf numFmtId="43" fontId="14" fillId="4" borderId="7" xfId="0" applyNumberFormat="1" applyFont="1" applyFill="1" applyBorder="1"/>
    <xf numFmtId="0" fontId="17" fillId="0" borderId="0" xfId="0" applyFont="1" applyAlignment="1">
      <alignment horizontal="left"/>
    </xf>
    <xf numFmtId="0" fontId="18" fillId="0" borderId="0" xfId="0" applyFont="1" applyAlignment="1">
      <alignment horizontal="right"/>
    </xf>
    <xf numFmtId="0" fontId="14" fillId="0" borderId="0" xfId="0" applyFont="1" applyAlignment="1"/>
    <xf numFmtId="0" fontId="14" fillId="0" borderId="0" xfId="0" applyFont="1" applyAlignment="1">
      <alignment horizontal="left"/>
    </xf>
    <xf numFmtId="0" fontId="23" fillId="0" borderId="0" xfId="0" applyFont="1" applyAlignment="1">
      <alignment vertical="center"/>
    </xf>
    <xf numFmtId="0" fontId="11" fillId="5" borderId="1" xfId="0" applyFont="1" applyFill="1" applyBorder="1"/>
    <xf numFmtId="43" fontId="13" fillId="5" borderId="1" xfId="0" applyNumberFormat="1" applyFont="1" applyFill="1" applyBorder="1" applyAlignment="1">
      <alignment horizontal="center"/>
    </xf>
    <xf numFmtId="0" fontId="13" fillId="5" borderId="1" xfId="0" applyFont="1" applyFill="1" applyBorder="1" applyAlignment="1">
      <alignment horizontal="center"/>
    </xf>
    <xf numFmtId="43" fontId="14" fillId="5" borderId="7" xfId="0" applyNumberFormat="1" applyFont="1" applyFill="1" applyBorder="1"/>
    <xf numFmtId="4" fontId="14" fillId="6" borderId="2" xfId="1" applyNumberFormat="1" applyFont="1" applyFill="1" applyBorder="1"/>
    <xf numFmtId="43" fontId="14" fillId="6" borderId="0" xfId="1" applyNumberFormat="1" applyFont="1" applyFill="1" applyBorder="1"/>
    <xf numFmtId="0" fontId="11" fillId="7" borderId="1" xfId="0" applyFont="1" applyFill="1" applyBorder="1"/>
    <xf numFmtId="43" fontId="12" fillId="7" borderId="1" xfId="0" applyNumberFormat="1" applyFont="1" applyFill="1" applyBorder="1" applyAlignment="1">
      <alignment horizontal="center"/>
    </xf>
    <xf numFmtId="0" fontId="12" fillId="7" borderId="1" xfId="0" applyFont="1" applyFill="1" applyBorder="1" applyAlignment="1">
      <alignment horizontal="center"/>
    </xf>
    <xf numFmtId="43" fontId="14" fillId="4" borderId="7" xfId="1" applyNumberFormat="1" applyFont="1" applyFill="1" applyBorder="1"/>
    <xf numFmtId="0" fontId="3" fillId="0" borderId="0" xfId="0" applyFont="1"/>
    <xf numFmtId="0" fontId="19" fillId="0" borderId="0" xfId="0" applyFont="1" applyAlignment="1">
      <alignment vertical="top"/>
    </xf>
    <xf numFmtId="0" fontId="24" fillId="5" borderId="7" xfId="0" applyFont="1" applyFill="1" applyBorder="1" applyAlignment="1">
      <alignment horizontal="right" indent="1"/>
    </xf>
    <xf numFmtId="43" fontId="25" fillId="5" borderId="7" xfId="0" applyNumberFormat="1" applyFont="1" applyFill="1" applyBorder="1"/>
    <xf numFmtId="0" fontId="26" fillId="8" borderId="9" xfId="0" applyFont="1" applyFill="1" applyBorder="1"/>
    <xf numFmtId="0" fontId="27" fillId="9" borderId="9" xfId="0" applyFont="1" applyFill="1" applyBorder="1"/>
    <xf numFmtId="0" fontId="26" fillId="9" borderId="9" xfId="0" applyFont="1" applyFill="1" applyBorder="1"/>
    <xf numFmtId="0" fontId="26" fillId="10" borderId="9" xfId="0" applyFont="1" applyFill="1" applyBorder="1"/>
    <xf numFmtId="0" fontId="27" fillId="11" borderId="9" xfId="0" applyFont="1" applyFill="1" applyBorder="1"/>
    <xf numFmtId="0" fontId="27" fillId="11" borderId="10" xfId="0" applyFont="1" applyFill="1" applyBorder="1"/>
    <xf numFmtId="0" fontId="27" fillId="11" borderId="11" xfId="0" applyFont="1" applyFill="1" applyBorder="1"/>
    <xf numFmtId="0" fontId="27" fillId="11" borderId="12" xfId="0" applyFont="1" applyFill="1" applyBorder="1"/>
    <xf numFmtId="0" fontId="26" fillId="11" borderId="9" xfId="0" applyFont="1" applyFill="1" applyBorder="1"/>
    <xf numFmtId="0" fontId="26" fillId="12" borderId="9" xfId="0" applyFont="1" applyFill="1" applyBorder="1"/>
    <xf numFmtId="0" fontId="27" fillId="13" borderId="9" xfId="0" applyFont="1" applyFill="1" applyBorder="1"/>
    <xf numFmtId="0" fontId="21" fillId="14" borderId="8" xfId="0" applyFont="1" applyFill="1" applyBorder="1"/>
    <xf numFmtId="164" fontId="22" fillId="15" borderId="8" xfId="0" applyNumberFormat="1" applyFont="1" applyFill="1" applyBorder="1" applyAlignment="1">
      <alignment horizontal="left"/>
    </xf>
    <xf numFmtId="0" fontId="29" fillId="17" borderId="0" xfId="0" applyFont="1" applyFill="1" applyAlignment="1"/>
    <xf numFmtId="0" fontId="3" fillId="0" borderId="0" xfId="0" applyFont="1" applyAlignment="1">
      <alignment horizontal="left"/>
    </xf>
    <xf numFmtId="0" fontId="3" fillId="0" borderId="0" xfId="0" applyFont="1" applyAlignment="1"/>
    <xf numFmtId="0" fontId="29" fillId="17" borderId="0" xfId="0" applyFont="1" applyFill="1" applyAlignment="1">
      <alignment horizontal="left" vertical="center" wrapText="1"/>
    </xf>
    <xf numFmtId="0" fontId="29" fillId="17" borderId="0" xfId="0" applyFont="1" applyFill="1" applyAlignment="1">
      <alignment horizontal="left" vertical="center"/>
    </xf>
    <xf numFmtId="0" fontId="28" fillId="16" borderId="3" xfId="0" applyFont="1" applyFill="1" applyBorder="1" applyAlignment="1">
      <alignment horizontal="left" vertical="center"/>
    </xf>
    <xf numFmtId="0" fontId="20" fillId="0" borderId="0" xfId="3" applyFont="1" applyAlignment="1" applyProtection="1">
      <alignment horizontal="right" vertical="top"/>
    </xf>
    <xf numFmtId="0" fontId="30" fillId="0" borderId="13" xfId="0" applyFont="1" applyBorder="1" applyAlignment="1">
      <alignment vertical="center"/>
    </xf>
    <xf numFmtId="0" fontId="30" fillId="0" borderId="14" xfId="0" applyFont="1" applyBorder="1" applyAlignment="1">
      <alignment vertical="center"/>
    </xf>
    <xf numFmtId="0" fontId="30" fillId="0" borderId="15" xfId="0" applyFont="1" applyBorder="1" applyAlignment="1">
      <alignment vertical="center" wrapText="1"/>
    </xf>
    <xf numFmtId="0" fontId="30" fillId="0" borderId="16" xfId="0" applyFont="1" applyBorder="1" applyAlignment="1">
      <alignment vertical="center"/>
    </xf>
    <xf numFmtId="0" fontId="31" fillId="0" borderId="17" xfId="0" applyFont="1" applyBorder="1" applyAlignment="1">
      <alignment vertical="center"/>
    </xf>
    <xf numFmtId="0" fontId="30" fillId="0" borderId="18" xfId="0" applyFont="1" applyBorder="1" applyAlignment="1">
      <alignment vertical="center"/>
    </xf>
    <xf numFmtId="0" fontId="30" fillId="0" borderId="17" xfId="0" applyFont="1" applyBorder="1" applyAlignment="1">
      <alignment vertical="center"/>
    </xf>
    <xf numFmtId="0" fontId="30" fillId="0" borderId="19" xfId="0" applyFont="1" applyBorder="1" applyAlignment="1">
      <alignment vertical="center"/>
    </xf>
    <xf numFmtId="0" fontId="30" fillId="0" borderId="21" xfId="0" applyFont="1" applyBorder="1" applyAlignment="1">
      <alignment vertical="center"/>
    </xf>
    <xf numFmtId="0" fontId="30" fillId="0" borderId="22" xfId="0" applyFont="1" applyBorder="1" applyAlignment="1">
      <alignment vertical="center"/>
    </xf>
    <xf numFmtId="0" fontId="30" fillId="0" borderId="23" xfId="0" applyFont="1" applyBorder="1" applyAlignment="1">
      <alignment vertical="center"/>
    </xf>
    <xf numFmtId="0" fontId="30" fillId="0" borderId="24" xfId="0" applyFont="1" applyBorder="1" applyAlignment="1">
      <alignment vertical="center"/>
    </xf>
    <xf numFmtId="0" fontId="30" fillId="0" borderId="25" xfId="0" applyFont="1" applyBorder="1" applyAlignment="1">
      <alignment vertical="center"/>
    </xf>
    <xf numFmtId="0" fontId="30" fillId="0" borderId="26" xfId="0" applyFont="1" applyBorder="1" applyAlignment="1">
      <alignment vertical="center"/>
    </xf>
    <xf numFmtId="0" fontId="30" fillId="0" borderId="27" xfId="0" applyFont="1" applyBorder="1" applyAlignment="1">
      <alignment vertical="center"/>
    </xf>
    <xf numFmtId="0" fontId="32" fillId="0" borderId="26" xfId="0" applyFont="1" applyBorder="1" applyAlignment="1">
      <alignment horizontal="center" vertical="center"/>
    </xf>
    <xf numFmtId="0" fontId="33" fillId="0" borderId="28" xfId="0" applyFont="1" applyBorder="1" applyAlignment="1">
      <alignment vertical="center"/>
    </xf>
    <xf numFmtId="0" fontId="30" fillId="0" borderId="29" xfId="0" applyFont="1" applyBorder="1" applyAlignment="1">
      <alignment vertical="center"/>
    </xf>
    <xf numFmtId="0" fontId="30" fillId="0" borderId="30" xfId="0" applyFont="1" applyBorder="1" applyAlignment="1">
      <alignment vertical="center"/>
    </xf>
    <xf numFmtId="0" fontId="30" fillId="0" borderId="31" xfId="0" applyFont="1" applyBorder="1" applyAlignment="1">
      <alignment vertical="center"/>
    </xf>
    <xf numFmtId="0" fontId="30" fillId="0" borderId="26" xfId="0" applyFont="1" applyBorder="1" applyAlignment="1">
      <alignment vertical="center" wrapText="1"/>
    </xf>
    <xf numFmtId="0" fontId="30" fillId="0" borderId="30" xfId="0" applyFont="1" applyBorder="1" applyAlignment="1">
      <alignment vertical="center" wrapText="1"/>
    </xf>
    <xf numFmtId="0" fontId="30" fillId="18" borderId="26" xfId="0" applyFont="1" applyFill="1" applyBorder="1" applyAlignment="1">
      <alignment vertical="center"/>
    </xf>
    <xf numFmtId="0" fontId="30" fillId="18" borderId="27" xfId="0" applyFont="1" applyFill="1" applyBorder="1" applyAlignment="1">
      <alignment vertical="center"/>
    </xf>
    <xf numFmtId="0" fontId="37" fillId="18" borderId="33" xfId="0" applyFont="1" applyFill="1" applyBorder="1" applyAlignment="1">
      <alignment vertical="center" wrapText="1"/>
    </xf>
    <xf numFmtId="0" fontId="30" fillId="18" borderId="33" xfId="0" applyFont="1" applyFill="1" applyBorder="1" applyAlignment="1">
      <alignment vertical="center"/>
    </xf>
    <xf numFmtId="0" fontId="37" fillId="18" borderId="33" xfId="0" applyFont="1" applyFill="1" applyBorder="1" applyAlignment="1">
      <alignment vertical="center"/>
    </xf>
    <xf numFmtId="0" fontId="30" fillId="18" borderId="31" xfId="0" applyFont="1" applyFill="1" applyBorder="1" applyAlignment="1">
      <alignment vertical="center"/>
    </xf>
    <xf numFmtId="0" fontId="30" fillId="18" borderId="29" xfId="0" applyFont="1" applyFill="1" applyBorder="1" applyAlignment="1">
      <alignment vertical="center"/>
    </xf>
    <xf numFmtId="0" fontId="30" fillId="18" borderId="30" xfId="0" applyFont="1" applyFill="1" applyBorder="1" applyAlignment="1">
      <alignment vertical="center"/>
    </xf>
    <xf numFmtId="0" fontId="30" fillId="18" borderId="34" xfId="0" applyFont="1" applyFill="1" applyBorder="1" applyAlignment="1">
      <alignment vertical="center"/>
    </xf>
    <xf numFmtId="0" fontId="38" fillId="19" borderId="35" xfId="0" applyFont="1" applyFill="1" applyBorder="1" applyAlignment="1">
      <alignment horizontal="center" vertical="center" wrapText="1"/>
    </xf>
    <xf numFmtId="165" fontId="30" fillId="19" borderId="36" xfId="0" applyNumberFormat="1" applyFont="1" applyFill="1" applyBorder="1" applyAlignment="1">
      <alignment horizontal="center" vertical="center"/>
    </xf>
    <xf numFmtId="10" fontId="39" fillId="19" borderId="37" xfId="0" applyNumberFormat="1" applyFont="1" applyFill="1" applyBorder="1" applyAlignment="1">
      <alignment horizontal="center" vertical="center"/>
    </xf>
    <xf numFmtId="0" fontId="30" fillId="18" borderId="38" xfId="0" applyFont="1" applyFill="1" applyBorder="1" applyAlignment="1">
      <alignment vertical="center"/>
    </xf>
    <xf numFmtId="165" fontId="30" fillId="19" borderId="37" xfId="0" applyNumberFormat="1" applyFont="1" applyFill="1" applyBorder="1" applyAlignment="1">
      <alignment horizontal="center" vertical="center"/>
    </xf>
    <xf numFmtId="165" fontId="38" fillId="18" borderId="39" xfId="0" applyNumberFormat="1" applyFont="1" applyFill="1" applyBorder="1" applyAlignment="1">
      <alignment horizontal="center" vertical="center"/>
    </xf>
    <xf numFmtId="0" fontId="30" fillId="18" borderId="40" xfId="0" applyFont="1" applyFill="1" applyBorder="1" applyAlignment="1">
      <alignment vertical="center"/>
    </xf>
    <xf numFmtId="10" fontId="30" fillId="19" borderId="37" xfId="0" applyNumberFormat="1" applyFont="1" applyFill="1" applyBorder="1" applyAlignment="1">
      <alignment horizontal="center" vertical="center" wrapText="1"/>
    </xf>
    <xf numFmtId="10" fontId="38" fillId="18" borderId="29" xfId="0" applyNumberFormat="1" applyFont="1" applyFill="1" applyBorder="1" applyAlignment="1">
      <alignment horizontal="center" vertical="center"/>
    </xf>
    <xf numFmtId="0" fontId="38" fillId="18" borderId="41" xfId="0" applyFont="1" applyFill="1" applyBorder="1" applyAlignment="1">
      <alignment horizontal="center" vertical="center" wrapText="1"/>
    </xf>
    <xf numFmtId="165" fontId="30" fillId="18" borderId="42" xfId="0" applyNumberFormat="1" applyFont="1" applyFill="1" applyBorder="1" applyAlignment="1">
      <alignment horizontal="center" vertical="center"/>
    </xf>
    <xf numFmtId="10" fontId="39" fillId="18" borderId="43" xfId="0" applyNumberFormat="1" applyFont="1" applyFill="1" applyBorder="1" applyAlignment="1">
      <alignment horizontal="center" vertical="center"/>
    </xf>
    <xf numFmtId="165" fontId="30" fillId="18" borderId="44" xfId="0" applyNumberFormat="1" applyFont="1" applyFill="1" applyBorder="1" applyAlignment="1">
      <alignment horizontal="center" vertical="center"/>
    </xf>
    <xf numFmtId="10" fontId="30" fillId="18" borderId="43" xfId="0" applyNumberFormat="1" applyFont="1" applyFill="1" applyBorder="1" applyAlignment="1">
      <alignment horizontal="center" vertical="center" wrapText="1"/>
    </xf>
    <xf numFmtId="0" fontId="38" fillId="19" borderId="45" xfId="0" applyFont="1" applyFill="1" applyBorder="1" applyAlignment="1">
      <alignment horizontal="center" vertical="center" wrapText="1"/>
    </xf>
    <xf numFmtId="165" fontId="30" fillId="19" borderId="46" xfId="0" applyNumberFormat="1" applyFont="1" applyFill="1" applyBorder="1" applyAlignment="1">
      <alignment horizontal="center" vertical="center"/>
    </xf>
    <xf numFmtId="10" fontId="39" fillId="19" borderId="47" xfId="0" applyNumberFormat="1" applyFont="1" applyFill="1" applyBorder="1" applyAlignment="1">
      <alignment horizontal="center" vertical="center"/>
    </xf>
    <xf numFmtId="0" fontId="38" fillId="19" borderId="48" xfId="0" applyFont="1" applyFill="1" applyBorder="1" applyAlignment="1">
      <alignment horizontal="center" vertical="center" wrapText="1"/>
    </xf>
    <xf numFmtId="165" fontId="38" fillId="19" borderId="49" xfId="0" applyNumberFormat="1" applyFont="1" applyFill="1" applyBorder="1" applyAlignment="1">
      <alignment horizontal="center" vertical="center"/>
    </xf>
    <xf numFmtId="10" fontId="30" fillId="19" borderId="47" xfId="0" applyNumberFormat="1" applyFont="1" applyFill="1" applyBorder="1" applyAlignment="1">
      <alignment horizontal="center" vertical="center" wrapText="1"/>
    </xf>
    <xf numFmtId="0" fontId="38" fillId="18" borderId="25" xfId="0" applyFont="1" applyFill="1" applyBorder="1" applyAlignment="1">
      <alignment horizontal="left" vertical="center" wrapText="1"/>
    </xf>
    <xf numFmtId="165" fontId="38" fillId="18" borderId="25" xfId="0" applyNumberFormat="1" applyFont="1" applyFill="1" applyBorder="1" applyAlignment="1">
      <alignment horizontal="center" vertical="center"/>
    </xf>
    <xf numFmtId="165" fontId="38" fillId="18" borderId="24" xfId="0" applyNumberFormat="1" applyFont="1" applyFill="1" applyBorder="1" applyAlignment="1">
      <alignment horizontal="center" vertical="center"/>
    </xf>
    <xf numFmtId="0" fontId="30" fillId="18" borderId="24" xfId="0" applyFont="1" applyFill="1" applyBorder="1" applyAlignment="1">
      <alignment vertical="center"/>
    </xf>
    <xf numFmtId="0" fontId="30" fillId="18" borderId="25" xfId="0" applyFont="1" applyFill="1" applyBorder="1" applyAlignment="1">
      <alignment vertical="center" wrapText="1"/>
    </xf>
    <xf numFmtId="0" fontId="30" fillId="18" borderId="25" xfId="0" applyFont="1" applyFill="1" applyBorder="1" applyAlignment="1">
      <alignment vertical="center"/>
    </xf>
    <xf numFmtId="0" fontId="30" fillId="20" borderId="15" xfId="0" applyFont="1" applyFill="1" applyBorder="1" applyAlignment="1">
      <alignment vertical="center" wrapText="1"/>
    </xf>
    <xf numFmtId="0" fontId="30" fillId="20" borderId="50" xfId="0" applyFont="1" applyFill="1" applyBorder="1" applyAlignment="1">
      <alignment vertical="center" wrapText="1"/>
    </xf>
    <xf numFmtId="0" fontId="30" fillId="18" borderId="51" xfId="0" applyFont="1" applyFill="1" applyBorder="1" applyAlignment="1">
      <alignment vertical="center" wrapText="1"/>
    </xf>
    <xf numFmtId="0" fontId="30" fillId="18" borderId="50" xfId="0" applyFont="1" applyFill="1" applyBorder="1" applyAlignment="1">
      <alignment vertical="center" wrapText="1"/>
    </xf>
    <xf numFmtId="0" fontId="30" fillId="18" borderId="24" xfId="0" applyFont="1" applyFill="1" applyBorder="1" applyAlignment="1">
      <alignment vertical="center" wrapText="1"/>
    </xf>
    <xf numFmtId="0" fontId="38" fillId="18" borderId="30" xfId="0" applyFont="1" applyFill="1" applyBorder="1" applyAlignment="1">
      <alignment vertical="center" wrapText="1"/>
    </xf>
    <xf numFmtId="165" fontId="38" fillId="18" borderId="30" xfId="0" applyNumberFormat="1" applyFont="1" applyFill="1" applyBorder="1" applyAlignment="1">
      <alignment horizontal="center" vertical="center"/>
    </xf>
    <xf numFmtId="0" fontId="30" fillId="18" borderId="52" xfId="0" applyFont="1" applyFill="1" applyBorder="1" applyAlignment="1">
      <alignment vertical="center"/>
    </xf>
    <xf numFmtId="0" fontId="30" fillId="18" borderId="53" xfId="0" applyFont="1" applyFill="1" applyBorder="1" applyAlignment="1">
      <alignment vertical="center"/>
    </xf>
    <xf numFmtId="165" fontId="30" fillId="18" borderId="33" xfId="0" applyNumberFormat="1" applyFont="1" applyFill="1" applyBorder="1" applyAlignment="1">
      <alignment horizontal="center" vertical="center"/>
    </xf>
    <xf numFmtId="0" fontId="30" fillId="18" borderId="54" xfId="0" applyFont="1" applyFill="1" applyBorder="1" applyAlignment="1">
      <alignment vertical="center"/>
    </xf>
    <xf numFmtId="0" fontId="30" fillId="18" borderId="55" xfId="0" applyFont="1" applyFill="1" applyBorder="1" applyAlignment="1">
      <alignment vertical="center"/>
    </xf>
    <xf numFmtId="0" fontId="30" fillId="0" borderId="33" xfId="0" applyFont="1" applyBorder="1" applyAlignment="1">
      <alignment vertical="center"/>
    </xf>
    <xf numFmtId="0" fontId="30" fillId="18" borderId="13" xfId="0" applyFont="1" applyFill="1" applyBorder="1" applyAlignment="1">
      <alignment vertical="center"/>
    </xf>
    <xf numFmtId="0" fontId="30" fillId="18" borderId="56" xfId="0" applyFont="1" applyFill="1" applyBorder="1" applyAlignment="1">
      <alignment vertical="center"/>
    </xf>
    <xf numFmtId="0" fontId="40" fillId="21" borderId="35" xfId="0" applyFont="1" applyFill="1" applyBorder="1" applyAlignment="1">
      <alignment horizontal="center" vertical="center" wrapText="1"/>
    </xf>
    <xf numFmtId="165" fontId="40" fillId="21" borderId="36" xfId="0" applyNumberFormat="1" applyFont="1" applyFill="1" applyBorder="1" applyAlignment="1">
      <alignment horizontal="center" vertical="center"/>
    </xf>
    <xf numFmtId="0" fontId="40" fillId="21" borderId="37" xfId="0" applyFont="1" applyFill="1" applyBorder="1" applyAlignment="1">
      <alignment horizontal="center" vertical="center"/>
    </xf>
    <xf numFmtId="0" fontId="40" fillId="22" borderId="35" xfId="0" applyFont="1" applyFill="1" applyBorder="1" applyAlignment="1">
      <alignment horizontal="center" vertical="center" wrapText="1"/>
    </xf>
    <xf numFmtId="165" fontId="40" fillId="22" borderId="36" xfId="0" applyNumberFormat="1" applyFont="1" applyFill="1" applyBorder="1" applyAlignment="1">
      <alignment horizontal="center" vertical="center"/>
    </xf>
    <xf numFmtId="0" fontId="40" fillId="22" borderId="37" xfId="0" applyFont="1" applyFill="1" applyBorder="1" applyAlignment="1">
      <alignment horizontal="center" vertical="center"/>
    </xf>
    <xf numFmtId="0" fontId="40" fillId="20" borderId="35" xfId="0" applyFont="1" applyFill="1" applyBorder="1" applyAlignment="1">
      <alignment horizontal="center" vertical="center" wrapText="1"/>
    </xf>
    <xf numFmtId="165" fontId="40" fillId="20" borderId="36" xfId="0" applyNumberFormat="1" applyFont="1" applyFill="1" applyBorder="1" applyAlignment="1">
      <alignment horizontal="center" vertical="center"/>
    </xf>
    <xf numFmtId="0" fontId="40" fillId="20" borderId="37" xfId="0" applyFont="1" applyFill="1" applyBorder="1" applyAlignment="1">
      <alignment horizontal="center" vertical="center"/>
    </xf>
    <xf numFmtId="0" fontId="30" fillId="18" borderId="15" xfId="0" applyFont="1" applyFill="1" applyBorder="1" applyAlignment="1">
      <alignment vertical="center"/>
    </xf>
    <xf numFmtId="0" fontId="30" fillId="18" borderId="41" xfId="0" applyFont="1" applyFill="1" applyBorder="1" applyAlignment="1">
      <alignment horizontal="center" vertical="center" wrapText="1"/>
    </xf>
    <xf numFmtId="0" fontId="30" fillId="0" borderId="51" xfId="0" applyFont="1" applyBorder="1" applyAlignment="1">
      <alignment vertical="center"/>
    </xf>
    <xf numFmtId="0" fontId="30" fillId="19" borderId="41" xfId="0" applyFont="1" applyFill="1" applyBorder="1" applyAlignment="1">
      <alignment horizontal="center" vertical="center" wrapText="1"/>
    </xf>
    <xf numFmtId="165" fontId="30" fillId="19" borderId="42" xfId="0" applyNumberFormat="1" applyFont="1" applyFill="1" applyBorder="1" applyAlignment="1">
      <alignment horizontal="center" vertical="center"/>
    </xf>
    <xf numFmtId="10" fontId="39" fillId="19" borderId="43" xfId="0" applyNumberFormat="1" applyFont="1" applyFill="1" applyBorder="1" applyAlignment="1">
      <alignment horizontal="center" vertical="center"/>
    </xf>
    <xf numFmtId="0" fontId="30" fillId="18" borderId="57" xfId="0" applyFont="1" applyFill="1" applyBorder="1" applyAlignment="1">
      <alignment vertical="center"/>
    </xf>
    <xf numFmtId="0" fontId="30" fillId="0" borderId="58" xfId="0" applyFont="1" applyBorder="1" applyAlignment="1">
      <alignment vertical="center"/>
    </xf>
    <xf numFmtId="165" fontId="30" fillId="18" borderId="42" xfId="0" applyNumberFormat="1" applyFont="1" applyFill="1" applyBorder="1" applyAlignment="1">
      <alignment horizontal="center" vertical="center" wrapText="1"/>
    </xf>
    <xf numFmtId="10" fontId="39" fillId="18" borderId="43" xfId="0" applyNumberFormat="1" applyFont="1" applyFill="1" applyBorder="1" applyAlignment="1">
      <alignment horizontal="center" vertical="center" wrapText="1"/>
    </xf>
    <xf numFmtId="0" fontId="30" fillId="0" borderId="41" xfId="0" applyFont="1" applyBorder="1" applyAlignment="1">
      <alignment horizontal="center" vertical="center" wrapText="1"/>
    </xf>
    <xf numFmtId="165" fontId="30" fillId="19" borderId="42" xfId="0" applyNumberFormat="1" applyFont="1" applyFill="1" applyBorder="1" applyAlignment="1">
      <alignment horizontal="center" vertical="center" wrapText="1"/>
    </xf>
    <xf numFmtId="10" fontId="39" fillId="19" borderId="43" xfId="0" applyNumberFormat="1" applyFont="1" applyFill="1" applyBorder="1" applyAlignment="1">
      <alignment horizontal="center" vertical="center" wrapText="1"/>
    </xf>
    <xf numFmtId="0" fontId="30" fillId="18" borderId="50" xfId="0" applyFont="1" applyFill="1" applyBorder="1" applyAlignment="1">
      <alignment vertical="center"/>
    </xf>
    <xf numFmtId="0" fontId="30" fillId="18" borderId="32" xfId="0" applyFont="1" applyFill="1" applyBorder="1" applyAlignment="1">
      <alignment vertical="center"/>
    </xf>
    <xf numFmtId="0" fontId="30" fillId="18" borderId="58" xfId="0" applyFont="1" applyFill="1" applyBorder="1" applyAlignment="1">
      <alignment vertical="center"/>
    </xf>
    <xf numFmtId="0" fontId="30" fillId="19" borderId="59" xfId="0" applyFont="1" applyFill="1" applyBorder="1" applyAlignment="1">
      <alignment horizontal="center" vertical="center" wrapText="1"/>
    </xf>
    <xf numFmtId="165" fontId="30" fillId="19" borderId="60" xfId="0" applyNumberFormat="1" applyFont="1" applyFill="1" applyBorder="1" applyAlignment="1">
      <alignment horizontal="center" vertical="center"/>
    </xf>
    <xf numFmtId="0" fontId="30" fillId="19" borderId="59" xfId="0" applyFont="1" applyFill="1" applyBorder="1" applyAlignment="1">
      <alignment vertical="center" wrapText="1"/>
    </xf>
    <xf numFmtId="0" fontId="38" fillId="18" borderId="61" xfId="0" applyFont="1" applyFill="1" applyBorder="1" applyAlignment="1">
      <alignment horizontal="center" vertical="center" wrapText="1"/>
    </xf>
    <xf numFmtId="165" fontId="38" fillId="18" borderId="62" xfId="0" applyNumberFormat="1" applyFont="1" applyFill="1" applyBorder="1" applyAlignment="1">
      <alignment horizontal="center" vertical="center"/>
    </xf>
    <xf numFmtId="0" fontId="38" fillId="18" borderId="49" xfId="0" applyFont="1" applyFill="1" applyBorder="1" applyAlignment="1">
      <alignment horizontal="center" vertical="center" wrapText="1"/>
    </xf>
    <xf numFmtId="165" fontId="38" fillId="18" borderId="49" xfId="0" applyNumberFormat="1" applyFont="1" applyFill="1" applyBorder="1" applyAlignment="1">
      <alignment horizontal="center" vertical="center"/>
    </xf>
    <xf numFmtId="0" fontId="30" fillId="18" borderId="63" xfId="0" applyFont="1" applyFill="1" applyBorder="1" applyAlignment="1">
      <alignment vertical="center"/>
    </xf>
    <xf numFmtId="165" fontId="38" fillId="18" borderId="62" xfId="0" applyNumberFormat="1" applyFont="1" applyFill="1" applyBorder="1" applyAlignment="1">
      <alignment horizontal="center" vertical="center" wrapText="1"/>
    </xf>
    <xf numFmtId="0" fontId="38" fillId="18" borderId="63" xfId="0" applyFont="1" applyFill="1" applyBorder="1" applyAlignment="1">
      <alignment horizontal="center" vertical="center" wrapText="1"/>
    </xf>
    <xf numFmtId="0" fontId="30" fillId="0" borderId="64" xfId="0" applyFont="1" applyBorder="1" applyAlignment="1">
      <alignment vertical="center"/>
    </xf>
    <xf numFmtId="0" fontId="30" fillId="18" borderId="65" xfId="0" applyFont="1" applyFill="1" applyBorder="1" applyAlignment="1">
      <alignment vertical="center"/>
    </xf>
    <xf numFmtId="0" fontId="30" fillId="18" borderId="66" xfId="0" applyFont="1" applyFill="1" applyBorder="1" applyAlignment="1">
      <alignment vertical="center"/>
    </xf>
    <xf numFmtId="0" fontId="30" fillId="18" borderId="65" xfId="0" applyFont="1" applyFill="1" applyBorder="1" applyAlignment="1">
      <alignment vertical="center" wrapText="1"/>
    </xf>
    <xf numFmtId="0" fontId="30" fillId="0" borderId="67" xfId="0" applyFont="1" applyBorder="1" applyAlignment="1">
      <alignment vertical="center"/>
    </xf>
    <xf numFmtId="0" fontId="30" fillId="0" borderId="68" xfId="0" applyFont="1" applyBorder="1" applyAlignment="1">
      <alignment vertical="center"/>
    </xf>
    <xf numFmtId="0" fontId="30" fillId="0" borderId="66" xfId="0" applyFont="1" applyBorder="1" applyAlignment="1">
      <alignment vertical="center"/>
    </xf>
    <xf numFmtId="0" fontId="30" fillId="0" borderId="69" xfId="0" applyFont="1" applyBorder="1" applyAlignment="1">
      <alignment vertical="center"/>
    </xf>
    <xf numFmtId="0" fontId="30" fillId="20" borderId="26" xfId="0" applyFont="1" applyFill="1" applyBorder="1" applyAlignment="1">
      <alignment vertical="center"/>
    </xf>
    <xf numFmtId="0" fontId="30" fillId="0" borderId="70" xfId="0" applyFont="1" applyBorder="1" applyAlignment="1">
      <alignment vertical="center"/>
    </xf>
    <xf numFmtId="0" fontId="30" fillId="0" borderId="71" xfId="0" applyFont="1" applyBorder="1" applyAlignment="1">
      <alignment vertical="center"/>
    </xf>
    <xf numFmtId="0" fontId="30" fillId="0" borderId="72" xfId="0" applyFont="1" applyBorder="1" applyAlignment="1">
      <alignment vertical="center"/>
    </xf>
    <xf numFmtId="0" fontId="42" fillId="18" borderId="52" xfId="0" applyFont="1" applyFill="1" applyBorder="1" applyAlignment="1">
      <alignment horizontal="center" vertical="center" wrapText="1"/>
    </xf>
    <xf numFmtId="0" fontId="30" fillId="0" borderId="73" xfId="0" applyFont="1" applyBorder="1" applyAlignment="1">
      <alignment vertical="center"/>
    </xf>
    <xf numFmtId="0" fontId="43" fillId="0" borderId="30" xfId="0" applyFont="1" applyBorder="1"/>
    <xf numFmtId="0" fontId="44" fillId="0" borderId="0" xfId="0" applyFont="1" applyFill="1" applyBorder="1" applyAlignment="1"/>
    <xf numFmtId="0" fontId="45" fillId="0" borderId="0" xfId="0" applyFont="1" applyFill="1" applyBorder="1" applyAlignment="1"/>
    <xf numFmtId="0" fontId="46" fillId="0" borderId="0" xfId="0" applyFont="1" applyFill="1" applyBorder="1" applyAlignment="1"/>
    <xf numFmtId="0" fontId="47" fillId="0" borderId="74" xfId="0" applyFont="1" applyFill="1" applyBorder="1" applyAlignment="1"/>
    <xf numFmtId="0" fontId="48" fillId="0" borderId="0" xfId="0" applyFont="1" applyFill="1" applyBorder="1" applyAlignment="1"/>
    <xf numFmtId="0" fontId="49" fillId="0" borderId="0" xfId="0" applyFont="1" applyFill="1" applyBorder="1" applyAlignment="1"/>
    <xf numFmtId="0" fontId="2" fillId="0" borderId="0" xfId="3" applyFill="1" applyBorder="1" applyAlignment="1" applyProtection="1"/>
    <xf numFmtId="0" fontId="50" fillId="0" borderId="0" xfId="0" applyFont="1" applyFill="1" applyBorder="1" applyAlignment="1"/>
    <xf numFmtId="0" fontId="51" fillId="0" borderId="0" xfId="0" applyFont="1" applyFill="1" applyBorder="1" applyAlignment="1"/>
    <xf numFmtId="0" fontId="52" fillId="0" borderId="0" xfId="0" applyFont="1" applyFill="1" applyBorder="1" applyAlignment="1"/>
    <xf numFmtId="0" fontId="53" fillId="23" borderId="75" xfId="0" applyFont="1" applyFill="1" applyBorder="1" applyAlignment="1"/>
    <xf numFmtId="0" fontId="54" fillId="23" borderId="76" xfId="0" applyFont="1" applyFill="1" applyBorder="1" applyAlignment="1"/>
    <xf numFmtId="0" fontId="54" fillId="23" borderId="77" xfId="0" applyFont="1" applyFill="1" applyBorder="1" applyAlignment="1"/>
    <xf numFmtId="0" fontId="53" fillId="24" borderId="78" xfId="0" applyFont="1" applyFill="1" applyBorder="1" applyAlignment="1"/>
    <xf numFmtId="0" fontId="54" fillId="24" borderId="79" xfId="0" applyFont="1" applyFill="1" applyBorder="1" applyAlignment="1"/>
    <xf numFmtId="0" fontId="54" fillId="24" borderId="80" xfId="0" applyFont="1" applyFill="1" applyBorder="1" applyAlignment="1"/>
    <xf numFmtId="0" fontId="55" fillId="0" borderId="81" xfId="0" applyFont="1" applyFill="1" applyBorder="1" applyAlignment="1"/>
    <xf numFmtId="0" fontId="55" fillId="0" borderId="82" xfId="0" applyFont="1" applyFill="1" applyBorder="1" applyAlignment="1"/>
    <xf numFmtId="4" fontId="55" fillId="0" borderId="82" xfId="0" applyNumberFormat="1" applyFont="1" applyFill="1" applyBorder="1" applyAlignment="1"/>
    <xf numFmtId="0" fontId="55" fillId="0" borderId="83" xfId="0" applyFont="1" applyFill="1" applyBorder="1" applyAlignment="1"/>
    <xf numFmtId="0" fontId="56" fillId="0" borderId="0" xfId="0" applyFont="1" applyFill="1" applyBorder="1" applyAlignment="1"/>
    <xf numFmtId="0" fontId="57" fillId="0" borderId="0" xfId="0" applyFont="1" applyFill="1" applyBorder="1" applyAlignment="1"/>
    <xf numFmtId="0" fontId="55" fillId="0" borderId="84" xfId="0" applyFont="1" applyFill="1" applyBorder="1" applyAlignment="1"/>
    <xf numFmtId="0" fontId="55" fillId="0" borderId="85" xfId="0" applyFont="1" applyFill="1" applyBorder="1" applyAlignment="1"/>
    <xf numFmtId="0" fontId="58" fillId="25" borderId="86" xfId="0" applyFont="1" applyFill="1" applyBorder="1" applyAlignment="1"/>
    <xf numFmtId="4" fontId="58" fillId="25" borderId="86" xfId="0" applyNumberFormat="1" applyFont="1" applyFill="1" applyBorder="1" applyAlignment="1"/>
    <xf numFmtId="0" fontId="59" fillId="0" borderId="0" xfId="0" applyFont="1" applyFill="1" applyBorder="1" applyAlignment="1"/>
    <xf numFmtId="0" fontId="53" fillId="24" borderId="87" xfId="0" applyFont="1" applyFill="1" applyBorder="1" applyAlignment="1"/>
    <xf numFmtId="0" fontId="58" fillId="25" borderId="88" xfId="0" applyFont="1" applyFill="1" applyBorder="1" applyAlignment="1"/>
    <xf numFmtId="4" fontId="58" fillId="25" borderId="88" xfId="0" applyNumberFormat="1" applyFont="1" applyFill="1" applyBorder="1" applyAlignment="1"/>
    <xf numFmtId="0" fontId="60" fillId="0" borderId="0" xfId="0" applyFont="1" applyFill="1" applyBorder="1" applyAlignment="1"/>
    <xf numFmtId="0" fontId="55" fillId="0" borderId="0" xfId="0" applyFont="1" applyFill="1" applyBorder="1" applyAlignment="1"/>
    <xf numFmtId="4" fontId="55" fillId="0" borderId="0" xfId="0" applyNumberFormat="1" applyFont="1" applyFill="1" applyBorder="1" applyAlignment="1"/>
    <xf numFmtId="0" fontId="61" fillId="0" borderId="0" xfId="0" applyFont="1" applyFill="1" applyBorder="1" applyAlignment="1"/>
    <xf numFmtId="0" fontId="58" fillId="25" borderId="89" xfId="0" applyFont="1" applyFill="1" applyBorder="1" applyAlignment="1"/>
    <xf numFmtId="0" fontId="58" fillId="25" borderId="90" xfId="0" applyFont="1" applyFill="1" applyBorder="1" applyAlignment="1"/>
    <xf numFmtId="0" fontId="62" fillId="0" borderId="0" xfId="0" applyFont="1" applyFill="1" applyBorder="1" applyAlignment="1"/>
    <xf numFmtId="0" fontId="58" fillId="0" borderId="91" xfId="0" applyFont="1" applyFill="1" applyBorder="1" applyAlignment="1"/>
    <xf numFmtId="0" fontId="58" fillId="0" borderId="82" xfId="0" applyFont="1" applyFill="1" applyBorder="1" applyAlignment="1"/>
    <xf numFmtId="0" fontId="1" fillId="0" borderId="0" xfId="0" applyFont="1"/>
    <xf numFmtId="0" fontId="1" fillId="26" borderId="0" xfId="0" applyFont="1" applyFill="1" applyAlignment="1">
      <alignment horizontal="center"/>
    </xf>
    <xf numFmtId="166" fontId="1" fillId="0" borderId="0" xfId="0" applyNumberFormat="1" applyFont="1"/>
    <xf numFmtId="166" fontId="1" fillId="26" borderId="0" xfId="0" applyNumberFormat="1" applyFont="1" applyFill="1" applyAlignment="1">
      <alignment horizontal="center"/>
    </xf>
    <xf numFmtId="166" fontId="65" fillId="0" borderId="0" xfId="0" applyNumberFormat="1" applyFont="1"/>
    <xf numFmtId="6" fontId="1" fillId="0" borderId="0" xfId="0" applyNumberFormat="1" applyFont="1"/>
    <xf numFmtId="0" fontId="1" fillId="0" borderId="20" xfId="0" applyFont="1" applyBorder="1" applyAlignment="1"/>
    <xf numFmtId="0" fontId="1" fillId="0" borderId="15" xfId="0" applyFont="1" applyBorder="1" applyAlignment="1"/>
    <xf numFmtId="0" fontId="1" fillId="0" borderId="24" xfId="0" applyFont="1" applyBorder="1" applyAlignment="1"/>
    <xf numFmtId="0" fontId="1" fillId="0" borderId="32" xfId="0" applyFont="1" applyBorder="1" applyAlignment="1"/>
    <xf numFmtId="0" fontId="1" fillId="0" borderId="29" xfId="0" applyFont="1" applyBorder="1" applyAlignment="1"/>
    <xf numFmtId="0" fontId="1" fillId="0" borderId="55" xfId="0" applyFont="1" applyBorder="1" applyAlignment="1"/>
  </cellXfs>
  <cellStyles count="4">
    <cellStyle name="Comma" xfId="1" builtinId="3"/>
    <cellStyle name="Currency" xfId="2" builtinId="4"/>
    <cellStyle name="Hyperlink" xfId="3" builtinId="8"/>
    <cellStyle name="Normal" xfId="0" builtinId="0"/>
  </cellStyles>
  <dxfs count="7">
    <dxf>
      <fill>
        <patternFill patternType="solid">
          <fgColor rgb="FFE6B8AF"/>
          <bgColor rgb="FFE6B8AF"/>
        </patternFill>
      </fill>
    </dxf>
    <dxf>
      <fill>
        <patternFill patternType="solid">
          <fgColor rgb="FFB7E1CD"/>
          <bgColor rgb="FFB7E1CD"/>
        </patternFill>
      </fill>
    </dxf>
    <dxf>
      <fill>
        <patternFill patternType="solid">
          <fgColor rgb="FFE6B8AF"/>
          <bgColor rgb="FFE6B8AF"/>
        </patternFill>
      </fill>
    </dxf>
    <dxf>
      <fill>
        <patternFill patternType="solid">
          <fgColor rgb="FFE6B8AF"/>
          <bgColor rgb="FFE6B8AF"/>
        </patternFill>
      </fill>
    </dxf>
    <dxf>
      <fill>
        <patternFill patternType="solid">
          <fgColor rgb="FFE6B8AF"/>
          <bgColor rgb="FFE6B8AF"/>
        </patternFill>
      </fill>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133350</xdr:colOff>
      <xdr:row>1</xdr:row>
      <xdr:rowOff>1076325</xdr:rowOff>
    </xdr:to>
    <xdr:pic>
      <xdr:nvPicPr>
        <xdr:cNvPr id="1125" name="Picture 1">
          <a:extLst>
            <a:ext uri="{FF2B5EF4-FFF2-40B4-BE49-F238E27FC236}">
              <a16:creationId xmlns:a16="http://schemas.microsoft.com/office/drawing/2014/main" id="{5A49FA50-9734-4947-8B00-9217D1B9C5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0"/>
          <a:ext cx="44386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8BA4D2-E35A-421C-A144-1BAC7B01B9AF}" name="Table_1" displayName="Table_1" ref="J7:L10" headerRowCount="0">
  <tableColumns count="3">
    <tableColumn id="1" xr3:uid="{F08EFDC6-C0A8-4661-A439-241F822D4644}" name="Column1"/>
    <tableColumn id="2" xr3:uid="{01CA1086-E424-40C4-B0CC-9182F01FE9C2}" name="Column2"/>
    <tableColumn id="3" xr3:uid="{B1ECE2B0-2954-42F9-B6C9-DAE07ECDE1F9}" name="Column3"/>
  </tableColumns>
  <tableStyleInfo name="50-30-20 Budget Workshee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950296-97FB-42BC-A078-E120BDA2DD00}" name="Table_2" displayName="Table_2" ref="J12:K14" headerRowCount="0">
  <tableColumns count="2">
    <tableColumn id="1" xr3:uid="{B37F882C-1B68-44BE-B76B-B41B6708618F}" name="Column1"/>
    <tableColumn id="2" xr3:uid="{EA4D293F-4511-423C-8B1E-00B7705AE20B}" name="Column2"/>
  </tableColumns>
  <tableStyleInfo name="50-30-20 Budget Worksheet-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85850A-CAFB-4E42-8610-21FE49BD042F}" name="Table_3" displayName="Table_3" ref="D7:F15" headerRowCount="0">
  <tableColumns count="3">
    <tableColumn id="1" xr3:uid="{43A57619-98DB-480D-B399-F7400ADF636C}" name="Column1"/>
    <tableColumn id="2" xr3:uid="{C9181832-5BB6-40E2-A8D2-49482852DA26}" name="Column2"/>
    <tableColumn id="3" xr3:uid="{7974F4AD-E11B-44F4-BD3C-362B1FA9A010}" name="Column3"/>
  </tableColumns>
  <tableStyleInfo name="50-30-20 Budget Worksheet-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59B71B-4AC7-4EC2-9D2F-93FF324C7BBA}" name="Table_4" displayName="Table_4" ref="D19:F26" headerRowCount="0">
  <tableColumns count="3">
    <tableColumn id="1" xr3:uid="{200400E6-0020-4FB5-82D8-01E0BDFB00E8}" name="Column1"/>
    <tableColumn id="2" xr3:uid="{A17484B9-8804-4090-AC2B-A269741BD4C3}" name="Column2"/>
    <tableColumn id="3" xr3:uid="{9BFFAABA-28C6-4D95-BD4E-A86F3016E2BC}" name="Column3"/>
  </tableColumns>
  <tableStyleInfo name="50-30-20 Budget Worksheet-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49FF27D-2110-4CCE-BFE5-79820C287650}" name="Table_5" displayName="Table_5" ref="L14:N14" headerRowCount="0">
  <tableColumns count="3">
    <tableColumn id="1" xr3:uid="{2B1B1F72-9528-4FF2-8A13-565CF5196AE6}" name="Column1"/>
    <tableColumn id="2" xr3:uid="{8336AC47-6D23-41A4-AEAD-9CB52C65AE31}" name="Column2"/>
    <tableColumn id="3" xr3:uid="{B119CB57-DE45-42DB-9FCD-278416A16DE8}" name="Column3"/>
  </tableColumns>
  <tableStyleInfo name="50-30-20 Budget Worksheet-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C0C36A-482C-4429-9B47-892F5DF2170D}" name="Table_6" displayName="Table_6" ref="G23:I23" headerRowCount="0">
  <tableColumns count="3">
    <tableColumn id="1" xr3:uid="{4F831C20-F0CC-43D8-AFBD-CBB88789593B}" name="Column1"/>
    <tableColumn id="2" xr3:uid="{2F052327-D011-47BF-8A4C-836CC680D3CD}" name="Column2"/>
    <tableColumn id="3" xr3:uid="{6991E7E8-115B-4C76-9F69-9346EED28832}" name="Column3">
      <calculatedColumnFormula>SUM(H23/$H$25)</calculatedColumnFormula>
    </tableColumn>
  </tableColumns>
  <tableStyleInfo name="50-30-20 Budget Worksheet-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4567F68-3BD4-41AC-9E7F-7D368F6CE604}" name="Table_7" displayName="Table_7" ref="G14:I22" headerRowCount="0">
  <tableColumns count="3">
    <tableColumn id="1" xr3:uid="{7F8214C8-0A04-4652-8659-2E70923865F9}" name="Column1"/>
    <tableColumn id="2" xr3:uid="{F397B110-599C-4E15-95F1-837D98F92210}" name="Column2"/>
    <tableColumn id="3" xr3:uid="{A395F714-7C10-4C75-A2D7-15B9E839C0FF}" name="Column3"/>
  </tableColumns>
  <tableStyleInfo name="50-30-20 Budget Worksheet-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9797D3-96FD-40A2-954F-E68EDB39E0D5}" name="Table_8" displayName="Table_8" ref="G7:I9" headerRowCount="0">
  <tableColumns count="3">
    <tableColumn id="1" xr3:uid="{0E093C60-FBE9-4A91-AF21-79718E7080DC}" name="Column1"/>
    <tableColumn id="2" xr3:uid="{53D356C8-1D0C-4F83-AAEE-8C04C19503AC}" name="Column2"/>
    <tableColumn id="3" xr3:uid="{C93EE49B-BBBA-4E7C-B22E-E2FCCCF15295}" name="Column3"/>
  </tableColumns>
  <tableStyleInfo name="50-30-20 Budget Worksheet-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A49F316-873E-40D8-B6FE-EA773B7E4ABE}" name="Table_9" displayName="Table_9" ref="J19:M25" headerRowCount="0">
  <tableColumns count="4">
    <tableColumn id="1" xr3:uid="{11CF76B3-614F-4F77-856E-EE2A004F630E}" name="Column1"/>
    <tableColumn id="2" xr3:uid="{18F244C9-6985-462E-98D1-29C0D10CD7DB}" name="Column2"/>
    <tableColumn id="3" xr3:uid="{F07B9764-AC3F-4452-9FDB-0A11DA525081}" name="Column3"/>
    <tableColumn id="4" xr3:uid="{1BD562C0-49FB-4B82-95E7-EC048FC3773B}" name="Column4"/>
  </tableColumns>
  <tableStyleInfo name="50-30-20 Budget Worksheet-style 9"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getsmarteraboutmoney.ca/en/tools_and_calculators/calculators/Pages/AllCalculators.aspx"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ExcelTemplates/money-management-template.html" TargetMode="External"/><Relationship Id="rId2" Type="http://schemas.openxmlformats.org/officeDocument/2006/relationships/hyperlink" Target="https://www.vertex42.com/ExcelTemplates/zero-based-budget-worksheet.html" TargetMode="External"/><Relationship Id="rId1" Type="http://schemas.openxmlformats.org/officeDocument/2006/relationships/hyperlink" Target="https://www.vertex42.com/" TargetMode="External"/><Relationship Id="rId5" Type="http://schemas.openxmlformats.org/officeDocument/2006/relationships/hyperlink" Target="https://www.vertex42.com/ExcelTemplates/budgets.html" TargetMode="External"/><Relationship Id="rId4" Type="http://schemas.openxmlformats.org/officeDocument/2006/relationships/hyperlink" Target="https://www.vertex42.com/ExcelTemplates/account-regist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workbookViewId="0">
      <selection activeCell="A8" sqref="A8"/>
    </sheetView>
  </sheetViews>
  <sheetFormatPr defaultRowHeight="15"/>
  <cols>
    <col min="1" max="1" width="100.42578125" customWidth="1"/>
    <col min="2" max="2" width="49.140625" customWidth="1"/>
    <col min="3" max="256" width="11.42578125" customWidth="1"/>
  </cols>
  <sheetData>
    <row r="1" spans="1:2" ht="69" customHeight="1">
      <c r="A1" s="60" t="s">
        <v>0</v>
      </c>
      <c r="B1" s="60"/>
    </row>
    <row r="2" spans="1:2" ht="15.95" customHeight="1">
      <c r="A2" s="57" t="s">
        <v>1</v>
      </c>
      <c r="B2" s="57"/>
    </row>
    <row r="3" spans="1:2" ht="51" customHeight="1">
      <c r="A3" s="62" t="s">
        <v>2</v>
      </c>
      <c r="B3" s="62"/>
    </row>
    <row r="4" spans="1:2" ht="20.25">
      <c r="A4" s="55" t="s">
        <v>3</v>
      </c>
      <c r="B4" s="56">
        <v>21384.9</v>
      </c>
    </row>
    <row r="5" spans="1:2" ht="20.25">
      <c r="A5" s="55" t="s">
        <v>4</v>
      </c>
      <c r="B5" s="56">
        <v>2760.15</v>
      </c>
    </row>
    <row r="6" spans="1:2" ht="20.25">
      <c r="A6" s="55" t="s">
        <v>5</v>
      </c>
      <c r="B6" s="56">
        <v>1200</v>
      </c>
    </row>
    <row r="7" spans="1:2" ht="20.25">
      <c r="A7" s="55" t="s">
        <v>6</v>
      </c>
      <c r="B7" s="56" t="s">
        <v>7</v>
      </c>
    </row>
    <row r="8" spans="1:2" ht="20.25">
      <c r="A8" s="55" t="s">
        <v>8</v>
      </c>
      <c r="B8" s="56" t="s">
        <v>9</v>
      </c>
    </row>
    <row r="9" spans="1:2" ht="20.25">
      <c r="A9" s="55" t="s">
        <v>10</v>
      </c>
      <c r="B9" s="56" t="s">
        <v>11</v>
      </c>
    </row>
    <row r="10" spans="1:2" ht="48.95" customHeight="1">
      <c r="A10" s="60" t="s">
        <v>12</v>
      </c>
      <c r="B10" s="60"/>
    </row>
    <row r="11" spans="1:2">
      <c r="A11" s="61" t="s">
        <v>13</v>
      </c>
      <c r="B11" s="61"/>
    </row>
    <row r="12" spans="1:2" ht="33.950000000000003" customHeight="1">
      <c r="A12" s="60" t="s">
        <v>14</v>
      </c>
      <c r="B12" s="60"/>
    </row>
  </sheetData>
  <mergeCells count="5">
    <mergeCell ref="A1:B1"/>
    <mergeCell ref="A10:B10"/>
    <mergeCell ref="A11:B11"/>
    <mergeCell ref="A12:B1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2:M170"/>
  <sheetViews>
    <sheetView showGridLines="0" topLeftCell="A33" zoomScaleNormal="100" workbookViewId="0">
      <selection activeCell="B25" sqref="B25"/>
    </sheetView>
  </sheetViews>
  <sheetFormatPr defaultRowHeight="15"/>
  <cols>
    <col min="1" max="1" width="3.85546875" style="6" customWidth="1"/>
    <col min="2" max="2" width="29.140625" style="6" customWidth="1"/>
    <col min="3" max="5" width="10.85546875" style="6" customWidth="1"/>
    <col min="6" max="6" width="2.85546875" style="6" customWidth="1"/>
    <col min="7" max="7" width="27.42578125" style="6" customWidth="1"/>
    <col min="8" max="10" width="10.85546875" style="6" customWidth="1"/>
    <col min="11" max="256" width="11.42578125" style="6" customWidth="1"/>
    <col min="257" max="16384" width="9.140625" style="6"/>
  </cols>
  <sheetData>
    <row r="2" spans="2:10" s="40" customFormat="1" ht="91.5" customHeight="1">
      <c r="G2" s="63" t="s">
        <v>15</v>
      </c>
      <c r="H2" s="63"/>
      <c r="I2" s="63"/>
      <c r="J2" s="63"/>
    </row>
    <row r="3" spans="2:10" s="7" customFormat="1">
      <c r="B3" s="41" t="s">
        <v>16</v>
      </c>
      <c r="D3" s="10"/>
      <c r="E3" s="10"/>
      <c r="F3" s="16"/>
      <c r="G3" s="16"/>
      <c r="H3" s="10"/>
      <c r="I3" s="10"/>
      <c r="J3" s="10"/>
    </row>
    <row r="4" spans="2:10" s="7" customFormat="1" ht="13.5" customHeight="1">
      <c r="C4" s="29"/>
      <c r="D4" s="10"/>
      <c r="E4" s="10"/>
      <c r="F4" s="16"/>
      <c r="G4" s="16"/>
      <c r="H4" s="10"/>
      <c r="I4" s="10"/>
      <c r="J4" s="10"/>
    </row>
    <row r="5" spans="2:10" s="2" customFormat="1" ht="15.75" thickBot="1">
      <c r="B5" s="30" t="s">
        <v>17</v>
      </c>
      <c r="C5" s="31" t="s">
        <v>18</v>
      </c>
      <c r="D5" s="32" t="s">
        <v>19</v>
      </c>
      <c r="E5" s="32" t="s">
        <v>20</v>
      </c>
      <c r="F5" s="8"/>
      <c r="G5" s="9" t="s">
        <v>21</v>
      </c>
      <c r="H5" s="9"/>
      <c r="I5" s="9"/>
      <c r="J5" s="9"/>
    </row>
    <row r="6" spans="2:10" s="2" customFormat="1">
      <c r="B6" s="10" t="s">
        <v>22</v>
      </c>
      <c r="C6" s="34">
        <v>15000</v>
      </c>
      <c r="D6" s="34">
        <v>15500</v>
      </c>
      <c r="E6" s="35">
        <f>D6-C6</f>
        <v>500</v>
      </c>
      <c r="F6" s="10"/>
      <c r="G6" s="13"/>
      <c r="H6" s="14" t="s">
        <v>18</v>
      </c>
      <c r="I6" s="14" t="s">
        <v>19</v>
      </c>
      <c r="J6" s="14" t="s">
        <v>20</v>
      </c>
    </row>
    <row r="7" spans="2:10" s="2" customFormat="1">
      <c r="B7" s="10" t="s">
        <v>23</v>
      </c>
      <c r="C7" s="34">
        <v>4000</v>
      </c>
      <c r="D7" s="34">
        <v>4000</v>
      </c>
      <c r="E7" s="35">
        <f t="shared" ref="E7:E12" si="0">D7-C7</f>
        <v>0</v>
      </c>
      <c r="F7" s="10"/>
      <c r="G7" s="17" t="s">
        <v>24</v>
      </c>
      <c r="H7" s="18">
        <f>C13</f>
        <v>20100</v>
      </c>
      <c r="I7" s="18">
        <f>D13</f>
        <v>20600</v>
      </c>
      <c r="J7" s="18">
        <f>I7-H7</f>
        <v>500</v>
      </c>
    </row>
    <row r="8" spans="2:10" s="2" customFormat="1" ht="15.75" thickBot="1">
      <c r="B8" s="10" t="s">
        <v>25</v>
      </c>
      <c r="C8" s="34">
        <v>0</v>
      </c>
      <c r="D8" s="34">
        <v>0</v>
      </c>
      <c r="E8" s="35">
        <f t="shared" si="0"/>
        <v>0</v>
      </c>
      <c r="F8" s="10"/>
      <c r="G8" s="17" t="s">
        <v>26</v>
      </c>
      <c r="H8" s="18">
        <f>C30+C43+C62+C70+C78+C51+H20+H30+H57+H47</f>
        <v>12410</v>
      </c>
      <c r="I8" s="18">
        <f>D30+D43+I20+I30+D51+D62+D70+D78+I57+I47</f>
        <v>12300</v>
      </c>
      <c r="J8" s="18">
        <f>I8-H8</f>
        <v>-110</v>
      </c>
    </row>
    <row r="9" spans="2:10" s="7" customFormat="1" thickTop="1">
      <c r="B9" s="10" t="s">
        <v>27</v>
      </c>
      <c r="C9" s="34">
        <v>100</v>
      </c>
      <c r="D9" s="34">
        <v>100</v>
      </c>
      <c r="E9" s="35">
        <f t="shared" si="0"/>
        <v>0</v>
      </c>
      <c r="F9" s="10"/>
      <c r="G9" s="19" t="s">
        <v>28</v>
      </c>
      <c r="H9" s="20">
        <f>H7-H8</f>
        <v>7690</v>
      </c>
      <c r="I9" s="20">
        <f>I7-I8</f>
        <v>8300</v>
      </c>
      <c r="J9" s="20">
        <f>SUM(J7:J8)</f>
        <v>390</v>
      </c>
    </row>
    <row r="10" spans="2:10" s="3" customFormat="1">
      <c r="B10" s="10" t="s">
        <v>29</v>
      </c>
      <c r="C10" s="34">
        <v>1000</v>
      </c>
      <c r="D10" s="34">
        <v>1000</v>
      </c>
      <c r="E10" s="35">
        <f t="shared" si="0"/>
        <v>0</v>
      </c>
      <c r="F10" s="10"/>
      <c r="G10" s="10"/>
      <c r="H10" s="10"/>
      <c r="I10" s="10"/>
      <c r="J10" s="10"/>
    </row>
    <row r="11" spans="2:10" s="3" customFormat="1">
      <c r="B11" s="10" t="s">
        <v>30</v>
      </c>
      <c r="C11" s="34">
        <v>0</v>
      </c>
      <c r="D11" s="34">
        <v>0</v>
      </c>
      <c r="E11" s="35">
        <f t="shared" si="0"/>
        <v>0</v>
      </c>
      <c r="F11" s="10"/>
      <c r="G11" s="10"/>
      <c r="H11" s="10"/>
      <c r="I11" s="10"/>
      <c r="J11" s="10"/>
    </row>
    <row r="12" spans="2:10" s="3" customFormat="1">
      <c r="B12" s="10" t="s">
        <v>31</v>
      </c>
      <c r="C12" s="34">
        <v>0</v>
      </c>
      <c r="D12" s="34">
        <v>0</v>
      </c>
      <c r="E12" s="35">
        <f t="shared" si="0"/>
        <v>0</v>
      </c>
      <c r="F12" s="10"/>
      <c r="G12" s="10"/>
      <c r="H12" s="10"/>
      <c r="I12" s="10"/>
      <c r="J12" s="10"/>
    </row>
    <row r="13" spans="2:10" s="3" customFormat="1">
      <c r="B13" s="42" t="str">
        <f>"Total "&amp;B5</f>
        <v>Total YEARLY INCOME</v>
      </c>
      <c r="C13" s="43">
        <f>SUM(C6:C12)</f>
        <v>20100</v>
      </c>
      <c r="D13" s="43">
        <f>SUM(D6:D12)</f>
        <v>20600</v>
      </c>
      <c r="E13" s="33">
        <f>SUM(E6:E12)</f>
        <v>500</v>
      </c>
      <c r="F13" s="10"/>
      <c r="G13" s="10"/>
      <c r="H13" s="10"/>
      <c r="I13" s="10"/>
      <c r="J13" s="10"/>
    </row>
    <row r="14" spans="2:10" s="3" customFormat="1">
      <c r="B14" s="40"/>
      <c r="C14" s="40"/>
      <c r="D14" s="40"/>
      <c r="E14" s="40"/>
      <c r="F14" s="40"/>
      <c r="G14" s="7"/>
      <c r="H14" s="7"/>
      <c r="I14" s="7"/>
      <c r="J14" s="7"/>
    </row>
    <row r="15" spans="2:10" s="3" customFormat="1" ht="15.75" thickBot="1">
      <c r="B15" s="36" t="s">
        <v>32</v>
      </c>
      <c r="C15" s="37" t="s">
        <v>18</v>
      </c>
      <c r="D15" s="38" t="s">
        <v>19</v>
      </c>
      <c r="E15" s="38" t="s">
        <v>20</v>
      </c>
      <c r="F15" s="40"/>
      <c r="G15" s="36" t="s">
        <v>33</v>
      </c>
      <c r="H15" s="37" t="s">
        <v>18</v>
      </c>
      <c r="I15" s="38" t="s">
        <v>19</v>
      </c>
      <c r="J15" s="38" t="s">
        <v>20</v>
      </c>
    </row>
    <row r="16" spans="2:10" s="3" customFormat="1">
      <c r="B16" s="10" t="s">
        <v>34</v>
      </c>
      <c r="C16" s="11">
        <v>8000</v>
      </c>
      <c r="D16" s="11">
        <v>8000</v>
      </c>
      <c r="E16" s="12">
        <f>C16-D16</f>
        <v>0</v>
      </c>
      <c r="F16" s="40"/>
      <c r="G16" s="10" t="s">
        <v>35</v>
      </c>
      <c r="H16" s="11"/>
      <c r="I16" s="11"/>
      <c r="J16" s="12">
        <f>H16-I16</f>
        <v>0</v>
      </c>
    </row>
    <row r="17" spans="2:10" s="3" customFormat="1">
      <c r="B17" s="10" t="s">
        <v>36</v>
      </c>
      <c r="C17" s="11">
        <v>0</v>
      </c>
      <c r="D17" s="11">
        <v>0</v>
      </c>
      <c r="E17" s="12">
        <f t="shared" ref="E17:E29" si="1">C17-D17</f>
        <v>0</v>
      </c>
      <c r="F17" s="40"/>
      <c r="G17" s="10" t="s">
        <v>37</v>
      </c>
      <c r="H17" s="11"/>
      <c r="I17" s="11"/>
      <c r="J17" s="12">
        <f>H17-I17</f>
        <v>0</v>
      </c>
    </row>
    <row r="18" spans="2:10" s="3" customFormat="1">
      <c r="B18" s="21" t="s">
        <v>38</v>
      </c>
      <c r="C18" s="11">
        <v>50</v>
      </c>
      <c r="D18" s="11">
        <v>50</v>
      </c>
      <c r="E18" s="12">
        <f t="shared" si="1"/>
        <v>0</v>
      </c>
      <c r="F18" s="40"/>
      <c r="G18" s="21" t="s">
        <v>39</v>
      </c>
      <c r="H18" s="11"/>
      <c r="I18" s="11"/>
      <c r="J18" s="12">
        <f>H18-I18</f>
        <v>0</v>
      </c>
    </row>
    <row r="19" spans="2:10" s="1" customFormat="1">
      <c r="B19" s="10" t="s">
        <v>40</v>
      </c>
      <c r="C19" s="11">
        <v>43</v>
      </c>
      <c r="D19" s="11">
        <v>43</v>
      </c>
      <c r="E19" s="12">
        <f t="shared" si="1"/>
        <v>0</v>
      </c>
      <c r="F19" s="40"/>
      <c r="G19" s="21" t="s">
        <v>41</v>
      </c>
      <c r="H19" s="11"/>
      <c r="I19" s="11"/>
      <c r="J19" s="12">
        <f>H19-I19</f>
        <v>0</v>
      </c>
    </row>
    <row r="20" spans="2:10" s="1" customFormat="1">
      <c r="B20" s="10" t="s">
        <v>42</v>
      </c>
      <c r="C20" s="11">
        <v>7</v>
      </c>
      <c r="D20" s="11">
        <v>7</v>
      </c>
      <c r="E20" s="12">
        <f t="shared" si="1"/>
        <v>0</v>
      </c>
      <c r="F20" s="40"/>
      <c r="G20" s="23" t="str">
        <f>"Total "&amp;G15</f>
        <v>Total SAVINGS/year</v>
      </c>
      <c r="H20" s="24">
        <f>SUM(H16:H19)</f>
        <v>0</v>
      </c>
      <c r="I20" s="24">
        <f>SUM(I16:I19)</f>
        <v>0</v>
      </c>
      <c r="J20" s="24">
        <f>SUM(J16:J19)</f>
        <v>0</v>
      </c>
    </row>
    <row r="21" spans="2:10" s="4" customFormat="1">
      <c r="B21" s="10" t="s">
        <v>43</v>
      </c>
      <c r="C21" s="11">
        <v>480</v>
      </c>
      <c r="D21" s="11">
        <v>480</v>
      </c>
      <c r="E21" s="12">
        <f t="shared" si="1"/>
        <v>0</v>
      </c>
      <c r="F21" s="40"/>
      <c r="G21" s="40"/>
      <c r="H21" s="5"/>
      <c r="I21" s="5"/>
      <c r="J21" s="5"/>
    </row>
    <row r="22" spans="2:10" s="1" customFormat="1" ht="15.75" thickBot="1">
      <c r="B22" s="10" t="s">
        <v>44</v>
      </c>
      <c r="C22" s="11">
        <v>240</v>
      </c>
      <c r="D22" s="11">
        <v>240</v>
      </c>
      <c r="E22" s="12">
        <f>C22-D22</f>
        <v>0</v>
      </c>
      <c r="F22" s="40"/>
      <c r="G22" s="36" t="s">
        <v>45</v>
      </c>
      <c r="H22" s="37" t="s">
        <v>18</v>
      </c>
      <c r="I22" s="38" t="s">
        <v>19</v>
      </c>
      <c r="J22" s="38" t="s">
        <v>20</v>
      </c>
    </row>
    <row r="23" spans="2:10" s="1" customFormat="1">
      <c r="B23" s="10" t="s">
        <v>46</v>
      </c>
      <c r="C23" s="11">
        <v>180</v>
      </c>
      <c r="D23" s="11">
        <v>180</v>
      </c>
      <c r="E23" s="12">
        <f t="shared" si="1"/>
        <v>0</v>
      </c>
      <c r="F23" s="40"/>
      <c r="G23" s="21" t="s">
        <v>47</v>
      </c>
      <c r="H23" s="11"/>
      <c r="I23" s="11"/>
      <c r="J23" s="12">
        <f t="shared" ref="J23:J29" si="2">H23-I23</f>
        <v>0</v>
      </c>
    </row>
    <row r="24" spans="2:10" s="1" customFormat="1">
      <c r="B24" s="10" t="s">
        <v>48</v>
      </c>
      <c r="C24" s="11">
        <v>500</v>
      </c>
      <c r="D24" s="11">
        <v>400</v>
      </c>
      <c r="E24" s="12">
        <f t="shared" si="1"/>
        <v>100</v>
      </c>
      <c r="F24" s="40"/>
      <c r="G24" s="21" t="s">
        <v>49</v>
      </c>
      <c r="H24" s="11"/>
      <c r="I24" s="11"/>
      <c r="J24" s="12">
        <f t="shared" si="2"/>
        <v>0</v>
      </c>
    </row>
    <row r="25" spans="2:10" s="1" customFormat="1">
      <c r="B25" s="10" t="s">
        <v>50</v>
      </c>
      <c r="C25" s="11">
        <v>0</v>
      </c>
      <c r="D25" s="11">
        <v>0</v>
      </c>
      <c r="E25" s="12">
        <f t="shared" si="1"/>
        <v>0</v>
      </c>
      <c r="F25" s="40"/>
      <c r="G25" s="10" t="s">
        <v>51</v>
      </c>
      <c r="H25" s="11"/>
      <c r="I25" s="11"/>
      <c r="J25" s="12">
        <f t="shared" si="2"/>
        <v>0</v>
      </c>
    </row>
    <row r="26" spans="2:10" s="1" customFormat="1">
      <c r="B26" s="10" t="s">
        <v>52</v>
      </c>
      <c r="C26" s="11">
        <v>120</v>
      </c>
      <c r="D26" s="11">
        <v>120</v>
      </c>
      <c r="E26" s="12">
        <f t="shared" si="1"/>
        <v>0</v>
      </c>
      <c r="F26" s="40"/>
      <c r="G26" s="10" t="s">
        <v>53</v>
      </c>
      <c r="H26" s="11"/>
      <c r="I26" s="11"/>
      <c r="J26" s="12">
        <f t="shared" si="2"/>
        <v>0</v>
      </c>
    </row>
    <row r="27" spans="2:10" s="1" customFormat="1">
      <c r="B27" s="10" t="s">
        <v>54</v>
      </c>
      <c r="C27" s="11">
        <v>0</v>
      </c>
      <c r="D27" s="11">
        <v>0</v>
      </c>
      <c r="E27" s="12">
        <f t="shared" si="1"/>
        <v>0</v>
      </c>
      <c r="F27" s="40"/>
      <c r="G27" s="10" t="s">
        <v>55</v>
      </c>
      <c r="H27" s="11"/>
      <c r="I27" s="11"/>
      <c r="J27" s="12">
        <f t="shared" si="2"/>
        <v>0</v>
      </c>
    </row>
    <row r="28" spans="2:10" s="1" customFormat="1">
      <c r="B28" s="10" t="s">
        <v>56</v>
      </c>
      <c r="C28" s="11">
        <v>480</v>
      </c>
      <c r="D28" s="11">
        <v>470</v>
      </c>
      <c r="E28" s="12">
        <f>C28-D28</f>
        <v>10</v>
      </c>
      <c r="F28" s="40"/>
      <c r="G28" s="21" t="s">
        <v>57</v>
      </c>
      <c r="H28" s="11"/>
      <c r="I28" s="11"/>
      <c r="J28" s="12">
        <f t="shared" si="2"/>
        <v>0</v>
      </c>
    </row>
    <row r="29" spans="2:10" s="1" customFormat="1">
      <c r="B29" s="10" t="s">
        <v>41</v>
      </c>
      <c r="C29" s="22">
        <v>0</v>
      </c>
      <c r="D29" s="22">
        <v>0</v>
      </c>
      <c r="E29" s="12">
        <f t="shared" si="1"/>
        <v>0</v>
      </c>
      <c r="F29" s="40"/>
      <c r="G29" s="10" t="s">
        <v>41</v>
      </c>
      <c r="H29" s="22"/>
      <c r="I29" s="22"/>
      <c r="J29" s="12">
        <f t="shared" si="2"/>
        <v>0</v>
      </c>
    </row>
    <row r="30" spans="2:10" s="1" customFormat="1">
      <c r="B30" s="23" t="str">
        <f>"Total "&amp;B15</f>
        <v>Total LIVING EXPENSES/year</v>
      </c>
      <c r="C30" s="24">
        <f>SUM(C16:C29)</f>
        <v>10100</v>
      </c>
      <c r="D30" s="24">
        <f>SUM(D16:D29)</f>
        <v>9990</v>
      </c>
      <c r="E30" s="24">
        <f>SUM(E16:E29)</f>
        <v>110</v>
      </c>
      <c r="F30" s="40"/>
      <c r="G30" s="23" t="str">
        <f>"Total "&amp;G22</f>
        <v>Total PAYMENTS/year</v>
      </c>
      <c r="H30" s="24">
        <f>SUM(H23:H29)</f>
        <v>0</v>
      </c>
      <c r="I30" s="24">
        <f>SUM(I23:I29)</f>
        <v>0</v>
      </c>
      <c r="J30" s="24">
        <f>SUM(J23:J29)</f>
        <v>0</v>
      </c>
    </row>
    <row r="31" spans="2:10" s="1" customFormat="1">
      <c r="B31" s="40"/>
      <c r="C31" s="5"/>
      <c r="D31" s="5"/>
      <c r="E31" s="5"/>
      <c r="F31" s="40"/>
      <c r="G31" s="40"/>
      <c r="H31" s="5"/>
      <c r="I31" s="5"/>
      <c r="J31" s="5"/>
    </row>
    <row r="32" spans="2:10" s="1" customFormat="1" ht="15.75" thickBot="1">
      <c r="B32" s="36" t="s">
        <v>58</v>
      </c>
      <c r="C32" s="37" t="s">
        <v>18</v>
      </c>
      <c r="D32" s="38" t="s">
        <v>19</v>
      </c>
      <c r="E32" s="38" t="s">
        <v>20</v>
      </c>
      <c r="F32" s="40"/>
      <c r="G32" s="36" t="s">
        <v>59</v>
      </c>
      <c r="H32" s="37" t="s">
        <v>18</v>
      </c>
      <c r="I32" s="38" t="s">
        <v>19</v>
      </c>
      <c r="J32" s="38" t="s">
        <v>20</v>
      </c>
    </row>
    <row r="33" spans="2:10" s="1" customFormat="1">
      <c r="B33" s="10" t="s">
        <v>60</v>
      </c>
      <c r="C33" s="11">
        <v>0</v>
      </c>
      <c r="D33" s="11">
        <v>0</v>
      </c>
      <c r="E33" s="12">
        <f>C33-D33</f>
        <v>0</v>
      </c>
      <c r="F33" s="40"/>
      <c r="G33" s="10" t="s">
        <v>61</v>
      </c>
      <c r="H33" s="11"/>
      <c r="I33" s="11"/>
      <c r="J33" s="12">
        <f t="shared" ref="J33:J46" si="3">H33-I33</f>
        <v>0</v>
      </c>
    </row>
    <row r="34" spans="2:10" s="1" customFormat="1">
      <c r="B34" s="10" t="s">
        <v>62</v>
      </c>
      <c r="C34" s="11">
        <v>0</v>
      </c>
      <c r="D34" s="11">
        <v>0</v>
      </c>
      <c r="E34" s="12">
        <f t="shared" ref="E34:E42" si="4">C34-D34</f>
        <v>0</v>
      </c>
      <c r="F34" s="40"/>
      <c r="G34" s="10" t="s">
        <v>63</v>
      </c>
      <c r="H34" s="11"/>
      <c r="I34" s="11"/>
      <c r="J34" s="12">
        <f t="shared" si="3"/>
        <v>0</v>
      </c>
    </row>
    <row r="35" spans="2:10" s="1" customFormat="1">
      <c r="B35" s="10" t="s">
        <v>64</v>
      </c>
      <c r="C35" s="11">
        <v>240</v>
      </c>
      <c r="D35" s="11">
        <v>240</v>
      </c>
      <c r="E35" s="12">
        <f t="shared" si="4"/>
        <v>0</v>
      </c>
      <c r="F35" s="40"/>
      <c r="G35" s="10" t="s">
        <v>65</v>
      </c>
      <c r="H35" s="11"/>
      <c r="I35" s="11"/>
      <c r="J35" s="12">
        <f t="shared" si="3"/>
        <v>0</v>
      </c>
    </row>
    <row r="36" spans="2:10">
      <c r="B36" s="21" t="s">
        <v>66</v>
      </c>
      <c r="C36" s="11">
        <v>240</v>
      </c>
      <c r="D36" s="11">
        <v>240</v>
      </c>
      <c r="E36" s="12">
        <f t="shared" si="4"/>
        <v>0</v>
      </c>
      <c r="F36" s="40"/>
      <c r="G36" s="21" t="s">
        <v>67</v>
      </c>
      <c r="H36" s="11"/>
      <c r="I36" s="11"/>
      <c r="J36" s="12">
        <f t="shared" si="3"/>
        <v>0</v>
      </c>
    </row>
    <row r="37" spans="2:10" s="3" customFormat="1">
      <c r="B37" s="21" t="s">
        <v>68</v>
      </c>
      <c r="C37" s="11">
        <v>480</v>
      </c>
      <c r="D37" s="11">
        <v>480</v>
      </c>
      <c r="E37" s="12">
        <f t="shared" si="4"/>
        <v>0</v>
      </c>
      <c r="F37" s="40"/>
      <c r="G37" s="21" t="s">
        <v>69</v>
      </c>
      <c r="H37" s="11"/>
      <c r="I37" s="11"/>
      <c r="J37" s="12">
        <f t="shared" si="3"/>
        <v>0</v>
      </c>
    </row>
    <row r="38" spans="2:10" s="3" customFormat="1">
      <c r="B38" s="21" t="s">
        <v>70</v>
      </c>
      <c r="C38" s="11">
        <v>600</v>
      </c>
      <c r="D38" s="11">
        <v>600</v>
      </c>
      <c r="E38" s="12">
        <f t="shared" si="4"/>
        <v>0</v>
      </c>
      <c r="F38" s="40"/>
      <c r="G38" s="21" t="s">
        <v>71</v>
      </c>
      <c r="H38" s="11"/>
      <c r="I38" s="11"/>
      <c r="J38" s="12">
        <f t="shared" si="3"/>
        <v>0</v>
      </c>
    </row>
    <row r="39" spans="2:10" s="3" customFormat="1">
      <c r="B39" s="21" t="s">
        <v>72</v>
      </c>
      <c r="C39" s="11">
        <v>50</v>
      </c>
      <c r="D39" s="11">
        <v>50</v>
      </c>
      <c r="E39" s="12">
        <f t="shared" si="4"/>
        <v>0</v>
      </c>
      <c r="F39" s="40"/>
      <c r="G39" s="10" t="s">
        <v>73</v>
      </c>
      <c r="H39" s="11"/>
      <c r="I39" s="11"/>
      <c r="J39" s="12">
        <f t="shared" si="3"/>
        <v>0</v>
      </c>
    </row>
    <row r="40" spans="2:10" s="3" customFormat="1">
      <c r="B40" s="21" t="s">
        <v>74</v>
      </c>
      <c r="C40" s="11">
        <v>200</v>
      </c>
      <c r="D40" s="11">
        <v>200</v>
      </c>
      <c r="E40" s="12">
        <f t="shared" si="4"/>
        <v>0</v>
      </c>
      <c r="F40" s="40"/>
      <c r="G40" s="21" t="s">
        <v>75</v>
      </c>
      <c r="H40" s="11"/>
      <c r="I40" s="11"/>
      <c r="J40" s="12">
        <f t="shared" si="3"/>
        <v>0</v>
      </c>
    </row>
    <row r="41" spans="2:10" s="3" customFormat="1">
      <c r="B41" s="10" t="s">
        <v>76</v>
      </c>
      <c r="C41" s="11">
        <v>500</v>
      </c>
      <c r="D41" s="11">
        <v>500</v>
      </c>
      <c r="E41" s="12">
        <f t="shared" si="4"/>
        <v>0</v>
      </c>
      <c r="F41" s="40"/>
      <c r="G41" s="21" t="s">
        <v>77</v>
      </c>
      <c r="H41" s="11"/>
      <c r="I41" s="11"/>
      <c r="J41" s="12">
        <f t="shared" si="3"/>
        <v>0</v>
      </c>
    </row>
    <row r="42" spans="2:10" s="3" customFormat="1">
      <c r="B42" s="10" t="s">
        <v>41</v>
      </c>
      <c r="C42" s="22">
        <v>0</v>
      </c>
      <c r="D42" s="22">
        <v>0</v>
      </c>
      <c r="E42" s="12">
        <f t="shared" si="4"/>
        <v>0</v>
      </c>
      <c r="F42" s="40"/>
      <c r="G42" s="21" t="s">
        <v>78</v>
      </c>
      <c r="H42" s="11"/>
      <c r="I42" s="11"/>
      <c r="J42" s="12">
        <f t="shared" si="3"/>
        <v>0</v>
      </c>
    </row>
    <row r="43" spans="2:10" s="3" customFormat="1">
      <c r="B43" s="23" t="str">
        <f>"Total "&amp;B32</f>
        <v>Total PERSONAL/year</v>
      </c>
      <c r="C43" s="24">
        <f>SUM(C33:C42)</f>
        <v>2310</v>
      </c>
      <c r="D43" s="24">
        <f>SUM(D33:D42)</f>
        <v>2310</v>
      </c>
      <c r="E43" s="39">
        <f>SUM(E33:E42)</f>
        <v>0</v>
      </c>
      <c r="F43" s="40"/>
      <c r="G43" s="21" t="s">
        <v>79</v>
      </c>
      <c r="H43" s="11"/>
      <c r="I43" s="11"/>
      <c r="J43" s="12">
        <f t="shared" si="3"/>
        <v>0</v>
      </c>
    </row>
    <row r="44" spans="2:10" s="3" customFormat="1">
      <c r="B44" s="40"/>
      <c r="C44" s="5"/>
      <c r="D44" s="5"/>
      <c r="E44" s="5"/>
      <c r="F44" s="40"/>
      <c r="G44" s="21" t="s">
        <v>80</v>
      </c>
      <c r="H44" s="11"/>
      <c r="I44" s="11"/>
      <c r="J44" s="12">
        <f t="shared" si="3"/>
        <v>0</v>
      </c>
    </row>
    <row r="45" spans="2:10" s="3" customFormat="1" ht="15.75" thickBot="1">
      <c r="B45" s="36" t="s">
        <v>81</v>
      </c>
      <c r="C45" s="37" t="s">
        <v>18</v>
      </c>
      <c r="D45" s="38" t="s">
        <v>19</v>
      </c>
      <c r="E45" s="38" t="s">
        <v>20</v>
      </c>
      <c r="F45" s="10"/>
      <c r="G45" s="10" t="s">
        <v>82</v>
      </c>
      <c r="H45" s="11"/>
      <c r="I45" s="11"/>
      <c r="J45" s="12">
        <f t="shared" si="3"/>
        <v>0</v>
      </c>
    </row>
    <row r="46" spans="2:10" s="3" customFormat="1">
      <c r="B46" s="10" t="s">
        <v>83</v>
      </c>
      <c r="C46" s="11"/>
      <c r="D46" s="11"/>
      <c r="E46" s="12">
        <f>C46-D46</f>
        <v>0</v>
      </c>
      <c r="F46" s="10"/>
      <c r="G46" s="21" t="s">
        <v>84</v>
      </c>
      <c r="H46" s="11"/>
      <c r="I46" s="11"/>
      <c r="J46" s="12">
        <f t="shared" si="3"/>
        <v>0</v>
      </c>
    </row>
    <row r="47" spans="2:10" s="3" customFormat="1">
      <c r="B47" s="10" t="s">
        <v>85</v>
      </c>
      <c r="C47" s="11"/>
      <c r="D47" s="11"/>
      <c r="E47" s="12">
        <f>C47-D47</f>
        <v>0</v>
      </c>
      <c r="F47" s="10"/>
      <c r="G47" s="23" t="str">
        <f>"Total "&amp;G32</f>
        <v>Total ENTERTAINMENT/year</v>
      </c>
      <c r="H47" s="24">
        <f>SUM(H33:H46)</f>
        <v>0</v>
      </c>
      <c r="I47" s="24">
        <f>SUM(I33:I46)</f>
        <v>0</v>
      </c>
      <c r="J47" s="24">
        <f>SUM(J33:J46)</f>
        <v>0</v>
      </c>
    </row>
    <row r="48" spans="2:10" s="1" customFormat="1">
      <c r="B48" s="21" t="s">
        <v>86</v>
      </c>
      <c r="C48" s="11"/>
      <c r="D48" s="11"/>
      <c r="E48" s="12">
        <f>C48-D48</f>
        <v>0</v>
      </c>
      <c r="F48" s="10"/>
      <c r="G48" s="10"/>
      <c r="H48" s="26"/>
      <c r="I48" s="26"/>
      <c r="J48" s="26"/>
    </row>
    <row r="49" spans="2:11">
      <c r="B49" s="21" t="s">
        <v>87</v>
      </c>
      <c r="C49" s="11"/>
      <c r="D49" s="11"/>
      <c r="E49" s="12">
        <f>C49-D49</f>
        <v>0</v>
      </c>
      <c r="F49" s="10"/>
      <c r="G49" s="40"/>
      <c r="H49" s="40"/>
      <c r="I49" s="40"/>
      <c r="J49" s="40"/>
      <c r="K49" s="40"/>
    </row>
    <row r="50" spans="2:11" s="3" customFormat="1" ht="15.75" thickBot="1">
      <c r="B50" s="10" t="s">
        <v>41</v>
      </c>
      <c r="C50" s="11"/>
      <c r="D50" s="11"/>
      <c r="E50" s="12">
        <f>C50-D50</f>
        <v>0</v>
      </c>
      <c r="F50" s="10"/>
      <c r="G50" s="36" t="s">
        <v>88</v>
      </c>
      <c r="H50" s="37" t="s">
        <v>18</v>
      </c>
      <c r="I50" s="38" t="s">
        <v>19</v>
      </c>
      <c r="J50" s="38" t="s">
        <v>20</v>
      </c>
      <c r="K50" s="40"/>
    </row>
    <row r="51" spans="2:11" s="3" customFormat="1">
      <c r="B51" s="23" t="str">
        <f>"Total "&amp;B45</f>
        <v>Total FOOD/year</v>
      </c>
      <c r="C51" s="24">
        <f>SUM(C46:C50)</f>
        <v>0</v>
      </c>
      <c r="D51" s="24">
        <f>SUM(D46:D50)</f>
        <v>0</v>
      </c>
      <c r="E51" s="24">
        <f>SUM(E46:E50)</f>
        <v>0</v>
      </c>
      <c r="F51" s="10"/>
      <c r="G51" s="10" t="s">
        <v>89</v>
      </c>
      <c r="H51" s="11"/>
      <c r="I51" s="11"/>
      <c r="J51" s="12">
        <f t="shared" ref="J51:J56" si="5">H51-I51</f>
        <v>0</v>
      </c>
      <c r="K51" s="40"/>
    </row>
    <row r="52" spans="2:11" s="3" customFormat="1">
      <c r="B52" s="10"/>
      <c r="C52" s="26"/>
      <c r="D52" s="26"/>
      <c r="E52" s="26"/>
      <c r="F52" s="10"/>
      <c r="G52" s="10" t="s">
        <v>90</v>
      </c>
      <c r="H52" s="11"/>
      <c r="I52" s="11"/>
      <c r="J52" s="12">
        <f t="shared" si="5"/>
        <v>0</v>
      </c>
      <c r="K52" s="40"/>
    </row>
    <row r="53" spans="2:11" s="3" customFormat="1" ht="15.75" thickBot="1">
      <c r="B53" s="36" t="s">
        <v>91</v>
      </c>
      <c r="C53" s="37" t="s">
        <v>18</v>
      </c>
      <c r="D53" s="38" t="s">
        <v>19</v>
      </c>
      <c r="E53" s="38" t="s">
        <v>20</v>
      </c>
      <c r="F53" s="10"/>
      <c r="G53" s="10" t="s">
        <v>92</v>
      </c>
      <c r="H53" s="11"/>
      <c r="I53" s="11"/>
      <c r="J53" s="12">
        <f t="shared" si="5"/>
        <v>0</v>
      </c>
      <c r="K53" s="40"/>
    </row>
    <row r="54" spans="2:11" s="3" customFormat="1">
      <c r="B54" s="10" t="s">
        <v>93</v>
      </c>
      <c r="C54" s="11"/>
      <c r="D54" s="11"/>
      <c r="E54" s="12">
        <f t="shared" ref="E54:E61" si="6">C54-D54</f>
        <v>0</v>
      </c>
      <c r="F54" s="10"/>
      <c r="G54" s="10" t="s">
        <v>94</v>
      </c>
      <c r="H54" s="11"/>
      <c r="I54" s="11"/>
      <c r="J54" s="12">
        <f t="shared" si="5"/>
        <v>0</v>
      </c>
      <c r="K54" s="40"/>
    </row>
    <row r="55" spans="2:11" s="3" customFormat="1">
      <c r="B55" s="10" t="s">
        <v>95</v>
      </c>
      <c r="C55" s="11"/>
      <c r="D55" s="11"/>
      <c r="E55" s="12">
        <f t="shared" si="6"/>
        <v>0</v>
      </c>
      <c r="F55" s="10"/>
      <c r="G55" s="10" t="s">
        <v>96</v>
      </c>
      <c r="H55" s="11"/>
      <c r="I55" s="11"/>
      <c r="J55" s="12">
        <f t="shared" si="5"/>
        <v>0</v>
      </c>
      <c r="K55" s="40"/>
    </row>
    <row r="56" spans="2:11" s="3" customFormat="1">
      <c r="B56" s="10" t="s">
        <v>40</v>
      </c>
      <c r="C56" s="11"/>
      <c r="D56" s="11"/>
      <c r="E56" s="12">
        <f t="shared" si="6"/>
        <v>0</v>
      </c>
      <c r="F56" s="10"/>
      <c r="G56" s="10" t="s">
        <v>41</v>
      </c>
      <c r="H56" s="22"/>
      <c r="I56" s="22"/>
      <c r="J56" s="12">
        <f t="shared" si="5"/>
        <v>0</v>
      </c>
      <c r="K56" s="40"/>
    </row>
    <row r="57" spans="2:11" s="1" customFormat="1">
      <c r="B57" s="21" t="s">
        <v>97</v>
      </c>
      <c r="C57" s="11"/>
      <c r="D57" s="11"/>
      <c r="E57" s="12">
        <f t="shared" si="6"/>
        <v>0</v>
      </c>
      <c r="F57" s="10"/>
      <c r="G57" s="23" t="str">
        <f>"Total "&amp;G50</f>
        <v>Total VACATION/year</v>
      </c>
      <c r="H57" s="24">
        <f>SUM(H51:H56)</f>
        <v>0</v>
      </c>
      <c r="I57" s="24">
        <f>SUM(I51:I56)</f>
        <v>0</v>
      </c>
      <c r="J57" s="24">
        <f>SUM(J51:J56)</f>
        <v>0</v>
      </c>
      <c r="K57" s="40"/>
    </row>
    <row r="58" spans="2:11" s="1" customFormat="1">
      <c r="B58" s="21" t="s">
        <v>98</v>
      </c>
      <c r="C58" s="11"/>
      <c r="D58" s="11"/>
      <c r="E58" s="12">
        <f t="shared" si="6"/>
        <v>0</v>
      </c>
      <c r="F58" s="10"/>
      <c r="G58" s="4"/>
      <c r="H58" s="4"/>
      <c r="I58" s="40"/>
      <c r="J58" s="40"/>
      <c r="K58" s="40"/>
    </row>
    <row r="59" spans="2:11">
      <c r="B59" s="21" t="s">
        <v>99</v>
      </c>
      <c r="C59" s="11"/>
      <c r="D59" s="11"/>
      <c r="E59" s="12">
        <f t="shared" si="6"/>
        <v>0</v>
      </c>
      <c r="F59" s="10"/>
      <c r="G59" s="4"/>
      <c r="H59" s="4"/>
      <c r="I59" s="40"/>
      <c r="J59" s="40"/>
      <c r="K59" s="40"/>
    </row>
    <row r="60" spans="2:11" s="3" customFormat="1">
      <c r="B60" s="10" t="s">
        <v>100</v>
      </c>
      <c r="C60" s="11"/>
      <c r="D60" s="11"/>
      <c r="E60" s="12">
        <f t="shared" si="6"/>
        <v>0</v>
      </c>
      <c r="F60" s="10"/>
      <c r="G60" s="4"/>
      <c r="H60" s="4"/>
      <c r="I60" s="40"/>
      <c r="J60" s="40"/>
      <c r="K60" s="40"/>
    </row>
    <row r="61" spans="2:11" s="3" customFormat="1">
      <c r="B61" s="10" t="s">
        <v>41</v>
      </c>
      <c r="C61" s="22"/>
      <c r="D61" s="22"/>
      <c r="E61" s="12">
        <f t="shared" si="6"/>
        <v>0</v>
      </c>
      <c r="F61" s="10"/>
      <c r="G61" s="4"/>
      <c r="H61" s="4"/>
      <c r="I61" s="40"/>
      <c r="J61" s="40"/>
      <c r="K61" s="40"/>
    </row>
    <row r="62" spans="2:11" s="3" customFormat="1">
      <c r="B62" s="23" t="str">
        <f>"Total "&amp;B53</f>
        <v>Total TRANSPORTATION/year</v>
      </c>
      <c r="C62" s="24">
        <f>SUM(C54:C61)</f>
        <v>0</v>
      </c>
      <c r="D62" s="24">
        <f>SUM(D54:D61)</f>
        <v>0</v>
      </c>
      <c r="E62" s="24">
        <f>SUM(E54:E61)</f>
        <v>0</v>
      </c>
      <c r="F62" s="10"/>
      <c r="G62" s="4"/>
      <c r="H62" s="4"/>
      <c r="I62" s="40"/>
      <c r="J62" s="40"/>
      <c r="K62" s="40"/>
    </row>
    <row r="63" spans="2:11" s="3" customFormat="1">
      <c r="B63" s="10"/>
      <c r="C63" s="26"/>
      <c r="D63" s="26"/>
      <c r="E63" s="26"/>
      <c r="F63" s="10"/>
      <c r="G63" s="4"/>
      <c r="H63" s="4"/>
      <c r="I63" s="40"/>
      <c r="J63" s="40"/>
      <c r="K63" s="40"/>
    </row>
    <row r="64" spans="2:11" s="3" customFormat="1" ht="15.75" thickBot="1">
      <c r="B64" s="36" t="s">
        <v>101</v>
      </c>
      <c r="C64" s="37" t="s">
        <v>18</v>
      </c>
      <c r="D64" s="38" t="s">
        <v>19</v>
      </c>
      <c r="E64" s="38" t="s">
        <v>20</v>
      </c>
      <c r="F64" s="10"/>
      <c r="G64" s="4"/>
      <c r="H64" s="4"/>
      <c r="I64" s="40"/>
      <c r="J64" s="40"/>
      <c r="K64" s="40"/>
    </row>
    <row r="65" spans="2:11" s="3" customFormat="1">
      <c r="B65" s="10" t="s">
        <v>102</v>
      </c>
      <c r="C65" s="11"/>
      <c r="D65" s="11"/>
      <c r="E65" s="12">
        <f>C65-D65</f>
        <v>0</v>
      </c>
      <c r="F65" s="10"/>
      <c r="G65" s="4"/>
      <c r="H65" s="4"/>
      <c r="I65" s="40"/>
      <c r="J65" s="40"/>
      <c r="K65" s="40"/>
    </row>
    <row r="66" spans="2:11" s="3" customFormat="1">
      <c r="B66" s="21" t="s">
        <v>103</v>
      </c>
      <c r="C66" s="11"/>
      <c r="D66" s="11"/>
      <c r="E66" s="12">
        <f>C66-D66</f>
        <v>0</v>
      </c>
      <c r="F66" s="10"/>
      <c r="G66" s="4"/>
      <c r="H66" s="4"/>
      <c r="I66" s="40"/>
      <c r="J66" s="40"/>
      <c r="K66" s="40"/>
    </row>
    <row r="67" spans="2:11" s="1" customFormat="1">
      <c r="B67" s="21" t="s">
        <v>104</v>
      </c>
      <c r="C67" s="11"/>
      <c r="D67" s="11"/>
      <c r="E67" s="12">
        <f>C67-D67</f>
        <v>0</v>
      </c>
      <c r="F67" s="10"/>
      <c r="G67" s="4"/>
      <c r="H67" s="4"/>
      <c r="I67" s="40"/>
      <c r="J67" s="40"/>
      <c r="K67" s="40"/>
    </row>
    <row r="68" spans="2:11">
      <c r="B68" s="10" t="s">
        <v>105</v>
      </c>
      <c r="C68" s="11"/>
      <c r="D68" s="11"/>
      <c r="E68" s="12">
        <f>C68-D68</f>
        <v>0</v>
      </c>
      <c r="F68" s="10"/>
      <c r="G68" s="4"/>
      <c r="H68" s="4"/>
      <c r="I68" s="40"/>
      <c r="J68" s="40"/>
      <c r="K68" s="40"/>
    </row>
    <row r="69" spans="2:11" s="3" customFormat="1">
      <c r="B69" s="10" t="s">
        <v>41</v>
      </c>
      <c r="C69" s="22"/>
      <c r="D69" s="22"/>
      <c r="E69" s="12">
        <f>C69-D69</f>
        <v>0</v>
      </c>
      <c r="F69" s="10"/>
      <c r="G69" s="4"/>
      <c r="H69" s="4"/>
      <c r="I69" s="40"/>
      <c r="J69" s="40"/>
      <c r="K69" s="40"/>
    </row>
    <row r="70" spans="2:11" s="3" customFormat="1">
      <c r="B70" s="23" t="str">
        <f>"Total "&amp;B64</f>
        <v>Total HEALTH/year</v>
      </c>
      <c r="C70" s="24">
        <f>SUM(C65:C69)</f>
        <v>0</v>
      </c>
      <c r="D70" s="24">
        <f>SUM(D65:D69)</f>
        <v>0</v>
      </c>
      <c r="E70" s="24">
        <f>SUM(E65:E69)</f>
        <v>0</v>
      </c>
      <c r="F70" s="10"/>
      <c r="G70" s="4"/>
      <c r="H70" s="4"/>
      <c r="I70" s="40"/>
      <c r="J70" s="40"/>
      <c r="K70" s="40"/>
    </row>
    <row r="71" spans="2:11" s="3" customFormat="1">
      <c r="B71" s="10"/>
      <c r="C71" s="26"/>
      <c r="D71" s="26"/>
      <c r="E71" s="26"/>
      <c r="F71" s="10"/>
      <c r="G71" s="4"/>
      <c r="H71" s="4"/>
      <c r="I71" s="40"/>
      <c r="J71" s="40"/>
      <c r="K71" s="40"/>
    </row>
    <row r="72" spans="2:11" s="3" customFormat="1" ht="15.75" thickBot="1">
      <c r="B72" s="36" t="s">
        <v>106</v>
      </c>
      <c r="C72" s="37" t="s">
        <v>18</v>
      </c>
      <c r="D72" s="38" t="s">
        <v>19</v>
      </c>
      <c r="E72" s="38" t="s">
        <v>20</v>
      </c>
      <c r="F72" s="10"/>
      <c r="G72" s="4"/>
      <c r="H72" s="4"/>
      <c r="I72" s="40"/>
      <c r="J72" s="40"/>
      <c r="K72" s="40"/>
    </row>
    <row r="73" spans="2:11" s="3" customFormat="1">
      <c r="B73" s="10" t="s">
        <v>107</v>
      </c>
      <c r="C73" s="11"/>
      <c r="D73" s="11"/>
      <c r="E73" s="12">
        <f>C73-D73</f>
        <v>0</v>
      </c>
      <c r="F73" s="10"/>
      <c r="G73" s="4"/>
      <c r="H73" s="4"/>
      <c r="I73" s="40"/>
      <c r="J73" s="40"/>
      <c r="K73" s="40"/>
    </row>
    <row r="74" spans="2:11" s="3" customFormat="1">
      <c r="B74" s="10" t="s">
        <v>108</v>
      </c>
      <c r="C74" s="11"/>
      <c r="D74" s="11"/>
      <c r="E74" s="12">
        <f>C74-D74</f>
        <v>0</v>
      </c>
      <c r="F74" s="10"/>
      <c r="G74" s="4"/>
      <c r="H74" s="4"/>
      <c r="I74" s="40"/>
      <c r="J74" s="40"/>
      <c r="K74" s="40"/>
    </row>
    <row r="75" spans="2:11" s="3" customFormat="1">
      <c r="B75" s="10" t="s">
        <v>109</v>
      </c>
      <c r="C75" s="11"/>
      <c r="D75" s="11"/>
      <c r="E75" s="12">
        <f>C75-D75</f>
        <v>0</v>
      </c>
      <c r="F75" s="10"/>
      <c r="G75" s="4"/>
      <c r="H75" s="4"/>
      <c r="I75" s="40"/>
      <c r="J75" s="40"/>
      <c r="K75" s="40"/>
    </row>
    <row r="76" spans="2:11" s="1" customFormat="1">
      <c r="B76" s="10" t="s">
        <v>110</v>
      </c>
      <c r="C76" s="15"/>
      <c r="D76" s="15"/>
      <c r="E76" s="12">
        <f>C76-D76</f>
        <v>0</v>
      </c>
      <c r="F76" s="10"/>
      <c r="G76" s="4"/>
      <c r="H76" s="4"/>
      <c r="I76" s="40"/>
      <c r="J76" s="40"/>
      <c r="K76" s="40"/>
    </row>
    <row r="77" spans="2:11">
      <c r="B77" s="10" t="s">
        <v>41</v>
      </c>
      <c r="C77" s="22"/>
      <c r="D77" s="22"/>
      <c r="E77" s="12">
        <f>C77-D77</f>
        <v>0</v>
      </c>
      <c r="F77" s="10"/>
      <c r="G77" s="4"/>
      <c r="H77" s="4"/>
      <c r="I77" s="40"/>
      <c r="J77" s="40"/>
      <c r="K77" s="40"/>
    </row>
    <row r="78" spans="2:11" s="3" customFormat="1">
      <c r="B78" s="23" t="str">
        <f>"Total "&amp;B72</f>
        <v>Total EDUCATION/year</v>
      </c>
      <c r="C78" s="24">
        <f>SUM(C73:C77)</f>
        <v>0</v>
      </c>
      <c r="D78" s="24">
        <f>SUM(D73:D77)</f>
        <v>0</v>
      </c>
      <c r="E78" s="24">
        <f>SUM(E73:E77)</f>
        <v>0</v>
      </c>
      <c r="F78" s="27"/>
      <c r="G78" s="4"/>
      <c r="H78" s="4"/>
      <c r="I78" s="40"/>
      <c r="J78" s="40"/>
      <c r="K78" s="40"/>
    </row>
    <row r="79" spans="2:11" s="3" customFormat="1">
      <c r="B79" s="40"/>
      <c r="C79" s="40"/>
      <c r="D79" s="40"/>
      <c r="E79" s="40"/>
      <c r="F79" s="28"/>
      <c r="G79" s="4"/>
      <c r="H79" s="4"/>
      <c r="I79" s="40"/>
      <c r="J79" s="40"/>
      <c r="K79" s="40"/>
    </row>
    <row r="80" spans="2:11" s="3" customFormat="1">
      <c r="B80" s="40"/>
      <c r="C80" s="40"/>
      <c r="D80" s="40"/>
      <c r="E80" s="40"/>
      <c r="F80" s="28"/>
      <c r="G80" s="4"/>
      <c r="H80" s="4"/>
      <c r="I80" s="40"/>
      <c r="J80" s="40"/>
      <c r="K80" s="40"/>
    </row>
    <row r="81" spans="2:13" s="3" customFormat="1">
      <c r="B81" s="40"/>
      <c r="C81" s="40"/>
      <c r="D81" s="40"/>
      <c r="E81" s="40"/>
      <c r="F81" s="28"/>
      <c r="G81" s="4"/>
      <c r="H81" s="4"/>
      <c r="I81" s="40"/>
      <c r="J81" s="40"/>
      <c r="K81" s="40"/>
      <c r="L81" s="40"/>
      <c r="M81" s="40"/>
    </row>
    <row r="82" spans="2:13" s="1" customFormat="1">
      <c r="B82" s="40"/>
      <c r="C82" s="40"/>
      <c r="D82" s="40"/>
      <c r="E82" s="40"/>
      <c r="F82" s="28"/>
      <c r="G82" s="4"/>
      <c r="H82" s="4"/>
      <c r="I82" s="40"/>
      <c r="J82" s="40"/>
      <c r="K82" s="40"/>
      <c r="L82" s="40"/>
      <c r="M82" s="40"/>
    </row>
    <row r="83" spans="2:13">
      <c r="B83" s="40"/>
      <c r="C83" s="40"/>
      <c r="D83" s="40"/>
      <c r="E83" s="40"/>
      <c r="F83" s="10"/>
      <c r="G83" s="4"/>
      <c r="H83" s="4"/>
      <c r="I83" s="40"/>
      <c r="J83" s="40"/>
      <c r="K83" s="40"/>
      <c r="L83" s="40"/>
      <c r="M83" s="40"/>
    </row>
    <row r="84" spans="2:13" s="3" customFormat="1">
      <c r="B84" s="40"/>
      <c r="C84" s="40"/>
      <c r="D84" s="40"/>
      <c r="E84" s="40"/>
      <c r="F84" s="27"/>
      <c r="G84" s="4"/>
      <c r="H84" s="4"/>
      <c r="I84" s="40"/>
      <c r="J84" s="40"/>
      <c r="K84" s="40"/>
      <c r="L84" s="40"/>
      <c r="M84" s="40"/>
    </row>
    <row r="85" spans="2:13" s="3" customFormat="1">
      <c r="B85" s="40"/>
      <c r="C85" s="40"/>
      <c r="D85" s="40"/>
      <c r="E85" s="40"/>
      <c r="F85" s="28"/>
      <c r="G85" s="4"/>
      <c r="H85" s="4"/>
      <c r="I85" s="40"/>
      <c r="J85" s="40"/>
      <c r="K85" s="40"/>
      <c r="L85" s="40"/>
      <c r="M85" s="40"/>
    </row>
    <row r="86" spans="2:13" s="3" customFormat="1">
      <c r="B86" s="40"/>
      <c r="C86" s="40"/>
      <c r="D86" s="40"/>
      <c r="E86" s="40"/>
      <c r="F86" s="28"/>
      <c r="G86" s="4"/>
      <c r="H86" s="4"/>
      <c r="I86" s="40"/>
      <c r="J86" s="40"/>
      <c r="K86" s="40"/>
      <c r="L86" s="40"/>
      <c r="M86" s="40"/>
    </row>
    <row r="87" spans="2:13" s="3" customFormat="1">
      <c r="B87" s="40"/>
      <c r="C87" s="40"/>
      <c r="D87" s="40"/>
      <c r="E87" s="40"/>
      <c r="F87" s="28"/>
      <c r="G87" s="4"/>
      <c r="H87" s="4"/>
      <c r="I87" s="40"/>
      <c r="J87" s="40"/>
      <c r="K87" s="40"/>
      <c r="L87" s="40"/>
      <c r="M87" s="40"/>
    </row>
    <row r="88" spans="2:13" s="3" customFormat="1">
      <c r="B88" s="40"/>
      <c r="C88" s="40"/>
      <c r="D88" s="40"/>
      <c r="E88" s="40"/>
      <c r="F88" s="28"/>
      <c r="G88" s="4"/>
      <c r="H88" s="4"/>
      <c r="I88" s="40"/>
      <c r="J88" s="40"/>
      <c r="K88" s="40"/>
      <c r="L88" s="40"/>
      <c r="M88" s="40"/>
    </row>
    <row r="89" spans="2:13" s="3" customFormat="1">
      <c r="B89" s="40"/>
      <c r="C89" s="40"/>
      <c r="D89" s="40"/>
      <c r="E89" s="40"/>
      <c r="F89" s="28"/>
      <c r="G89" s="4"/>
      <c r="H89" s="4"/>
      <c r="I89" s="40"/>
      <c r="J89" s="40"/>
      <c r="K89" s="40"/>
      <c r="L89" s="40"/>
      <c r="M89" s="40"/>
    </row>
    <row r="90" spans="2:13" s="3" customFormat="1">
      <c r="B90" s="40"/>
      <c r="C90" s="40"/>
      <c r="D90" s="40"/>
      <c r="E90" s="40"/>
      <c r="F90" s="25"/>
      <c r="G90" s="4"/>
      <c r="H90" s="4"/>
      <c r="I90" s="40"/>
      <c r="J90" s="40"/>
      <c r="K90" s="40"/>
      <c r="L90" s="40"/>
      <c r="M90" s="40"/>
    </row>
    <row r="91" spans="2:13" s="3" customFormat="1">
      <c r="B91" s="40"/>
      <c r="C91" s="40"/>
      <c r="D91" s="40"/>
      <c r="E91" s="40"/>
      <c r="F91" s="28"/>
      <c r="G91" s="4"/>
      <c r="H91" s="4"/>
      <c r="I91" s="40"/>
      <c r="J91" s="40"/>
      <c r="K91" s="40"/>
      <c r="L91" s="40"/>
      <c r="M91" s="40"/>
    </row>
    <row r="92" spans="2:13" s="3" customFormat="1">
      <c r="B92" s="40"/>
      <c r="C92" s="40"/>
      <c r="D92" s="40"/>
      <c r="E92" s="40"/>
      <c r="F92" s="28"/>
      <c r="G92" s="4"/>
      <c r="H92" s="4"/>
      <c r="I92" s="40"/>
      <c r="J92" s="40"/>
      <c r="K92" s="40"/>
      <c r="L92" s="40"/>
      <c r="M92" s="40"/>
    </row>
    <row r="93" spans="2:13" s="3" customFormat="1">
      <c r="B93" s="40"/>
      <c r="C93" s="40"/>
      <c r="D93" s="40"/>
      <c r="E93" s="40"/>
      <c r="F93" s="28"/>
      <c r="G93" s="4"/>
      <c r="H93" s="4"/>
      <c r="I93" s="40"/>
      <c r="J93" s="40"/>
      <c r="K93" s="40"/>
      <c r="L93" s="40"/>
      <c r="M93" s="40"/>
    </row>
    <row r="94" spans="2:13" s="3" customFormat="1">
      <c r="B94" s="40"/>
      <c r="C94" s="40"/>
      <c r="D94" s="40"/>
      <c r="E94" s="40"/>
      <c r="F94" s="28"/>
      <c r="G94" s="4"/>
      <c r="H94" s="4"/>
      <c r="I94" s="40"/>
      <c r="J94" s="40"/>
      <c r="K94" s="40"/>
      <c r="L94" s="40"/>
      <c r="M94" s="40"/>
    </row>
    <row r="95" spans="2:13" s="1" customFormat="1">
      <c r="B95" s="40"/>
      <c r="C95" s="40"/>
      <c r="D95" s="40"/>
      <c r="E95" s="40"/>
      <c r="F95" s="28"/>
      <c r="G95" s="4"/>
      <c r="H95" s="4"/>
      <c r="I95" s="40"/>
      <c r="J95" s="40"/>
      <c r="K95" s="40"/>
      <c r="L95" s="40"/>
      <c r="M95" s="40"/>
    </row>
    <row r="96" spans="2:13">
      <c r="B96" s="40"/>
      <c r="C96" s="40"/>
      <c r="D96" s="40"/>
      <c r="E96" s="40"/>
      <c r="F96" s="10"/>
      <c r="G96" s="4"/>
      <c r="H96" s="4"/>
      <c r="I96" s="40"/>
      <c r="J96" s="40"/>
      <c r="K96" s="40"/>
      <c r="L96" s="40"/>
      <c r="M96" s="40"/>
    </row>
    <row r="97" spans="2:13" s="3" customFormat="1">
      <c r="B97" s="40"/>
      <c r="C97" s="40"/>
      <c r="D97" s="40"/>
      <c r="E97" s="40"/>
      <c r="F97" s="27"/>
      <c r="G97" s="4"/>
      <c r="H97" s="4"/>
      <c r="I97" s="40"/>
      <c r="J97" s="40"/>
      <c r="K97" s="40"/>
      <c r="L97" s="40"/>
      <c r="M97" s="40"/>
    </row>
    <row r="98" spans="2:13" s="3" customFormat="1">
      <c r="B98" s="40"/>
      <c r="C98" s="40"/>
      <c r="D98" s="40"/>
      <c r="E98" s="40"/>
      <c r="F98" s="58"/>
      <c r="G98" s="4"/>
      <c r="H98" s="4"/>
      <c r="I98" s="40"/>
      <c r="J98" s="40"/>
      <c r="K98" s="40"/>
      <c r="L98" s="40"/>
      <c r="M98" s="40"/>
    </row>
    <row r="99" spans="2:13" s="3" customFormat="1">
      <c r="B99" s="40"/>
      <c r="C99" s="40"/>
      <c r="D99" s="40"/>
      <c r="E99" s="40"/>
      <c r="F99" s="58"/>
      <c r="G99" s="4"/>
      <c r="H99" s="4"/>
      <c r="I99" s="40"/>
      <c r="J99" s="40"/>
      <c r="K99" s="40"/>
      <c r="L99" s="40"/>
      <c r="M99" s="40"/>
    </row>
    <row r="100" spans="2:13" s="3" customFormat="1">
      <c r="B100" s="40"/>
      <c r="C100" s="40"/>
      <c r="D100" s="40"/>
      <c r="E100" s="40"/>
      <c r="F100" s="58"/>
      <c r="G100" s="58"/>
      <c r="H100" s="40"/>
      <c r="I100" s="40"/>
      <c r="J100" s="40"/>
      <c r="K100" s="40"/>
      <c r="L100" s="40"/>
      <c r="M100" s="40"/>
    </row>
    <row r="101" spans="2:13" s="3" customFormat="1">
      <c r="B101" s="40"/>
      <c r="C101" s="40"/>
      <c r="D101" s="40"/>
      <c r="E101" s="40"/>
      <c r="F101" s="58"/>
      <c r="G101" s="58"/>
      <c r="H101" s="40"/>
      <c r="I101" s="40"/>
      <c r="J101" s="40"/>
      <c r="K101" s="40"/>
      <c r="L101" s="40"/>
      <c r="M101" s="40"/>
    </row>
    <row r="102" spans="2:13" s="3" customFormat="1">
      <c r="B102" s="40"/>
      <c r="C102" s="40"/>
      <c r="D102" s="40"/>
      <c r="E102" s="40"/>
      <c r="F102" s="58"/>
      <c r="G102" s="58"/>
      <c r="H102" s="40"/>
      <c r="I102" s="40"/>
      <c r="J102" s="40"/>
      <c r="K102" s="40"/>
      <c r="L102" s="40"/>
      <c r="M102" s="40"/>
    </row>
    <row r="103" spans="2:13" s="3" customFormat="1">
      <c r="B103" s="40"/>
      <c r="C103" s="40"/>
      <c r="D103" s="40"/>
      <c r="E103" s="40"/>
      <c r="F103" s="58"/>
      <c r="G103" s="40"/>
      <c r="H103" s="40"/>
      <c r="I103" s="40"/>
      <c r="J103" s="40"/>
      <c r="K103" s="40"/>
      <c r="L103" s="40"/>
      <c r="M103" s="40"/>
    </row>
    <row r="104" spans="2:13" s="3" customFormat="1">
      <c r="B104" s="40"/>
      <c r="C104" s="40"/>
      <c r="D104" s="40"/>
      <c r="E104" s="40"/>
      <c r="F104" s="58"/>
      <c r="G104" s="40"/>
      <c r="H104" s="40"/>
      <c r="I104" s="40"/>
      <c r="J104" s="40"/>
      <c r="K104" s="40"/>
      <c r="L104" s="40"/>
      <c r="M104" s="40"/>
    </row>
    <row r="105" spans="2:13" s="3" customFormat="1">
      <c r="B105" s="40"/>
      <c r="C105" s="40"/>
      <c r="D105" s="40"/>
      <c r="E105" s="40"/>
      <c r="F105" s="58"/>
      <c r="G105" s="58"/>
      <c r="H105" s="40"/>
      <c r="I105" s="40"/>
      <c r="J105" s="40"/>
      <c r="K105" s="40"/>
      <c r="L105" s="40"/>
      <c r="M105" s="40"/>
    </row>
    <row r="106" spans="2:13" s="3" customFormat="1">
      <c r="B106" s="40"/>
      <c r="C106" s="40"/>
      <c r="D106" s="40"/>
      <c r="E106" s="40"/>
      <c r="F106" s="58"/>
      <c r="G106" s="58"/>
      <c r="H106" s="40"/>
      <c r="I106" s="40"/>
      <c r="J106" s="40"/>
      <c r="K106" s="40"/>
      <c r="L106" s="40"/>
      <c r="M106" s="40"/>
    </row>
    <row r="107" spans="2:13" s="1" customFormat="1">
      <c r="B107" s="40"/>
      <c r="C107" s="40"/>
      <c r="D107" s="40"/>
      <c r="E107" s="40"/>
      <c r="F107" s="58"/>
      <c r="G107" s="58"/>
      <c r="H107" s="40"/>
      <c r="I107" s="40"/>
      <c r="J107" s="40"/>
      <c r="K107" s="40"/>
      <c r="L107" s="40"/>
      <c r="M107" s="40"/>
    </row>
    <row r="108" spans="2:13">
      <c r="B108" s="40"/>
      <c r="C108" s="40"/>
      <c r="D108" s="40"/>
      <c r="E108" s="40"/>
      <c r="F108" s="40"/>
      <c r="G108" s="58"/>
      <c r="H108" s="40"/>
      <c r="I108" s="40"/>
      <c r="J108" s="40"/>
      <c r="K108" s="40"/>
      <c r="L108" s="40"/>
      <c r="M108" s="40"/>
    </row>
    <row r="109" spans="2:13" s="3" customFormat="1">
      <c r="B109" s="40"/>
      <c r="C109" s="40"/>
      <c r="D109" s="40"/>
      <c r="E109" s="40"/>
      <c r="F109" s="40"/>
      <c r="G109" s="58"/>
      <c r="H109" s="40"/>
      <c r="I109" s="40"/>
      <c r="J109" s="40"/>
      <c r="K109" s="40"/>
      <c r="L109" s="40"/>
      <c r="M109" s="40"/>
    </row>
    <row r="110" spans="2:13" s="3" customFormat="1">
      <c r="B110" s="40"/>
      <c r="C110" s="40"/>
      <c r="D110" s="40"/>
      <c r="E110" s="40"/>
      <c r="F110" s="40"/>
      <c r="G110" s="58"/>
      <c r="H110" s="40"/>
      <c r="I110" s="40"/>
      <c r="J110" s="40"/>
      <c r="K110" s="40"/>
      <c r="L110" s="40"/>
      <c r="M110" s="40"/>
    </row>
    <row r="111" spans="2:13" s="3" customFormat="1">
      <c r="B111" s="40"/>
      <c r="C111" s="40"/>
      <c r="D111" s="40"/>
      <c r="E111" s="40"/>
      <c r="F111" s="40"/>
      <c r="G111" s="58"/>
      <c r="H111" s="40"/>
      <c r="I111" s="40"/>
      <c r="J111" s="40"/>
      <c r="K111" s="40"/>
      <c r="L111" s="40"/>
      <c r="M111" s="40"/>
    </row>
    <row r="112" spans="2:13" s="3" customFormat="1">
      <c r="B112" s="40"/>
      <c r="C112" s="40"/>
      <c r="D112" s="40"/>
      <c r="E112" s="40"/>
      <c r="F112" s="40"/>
      <c r="G112" s="58"/>
      <c r="H112" s="40"/>
      <c r="I112" s="40"/>
      <c r="J112" s="40"/>
      <c r="K112" s="40"/>
      <c r="L112" s="40"/>
      <c r="M112" s="40"/>
    </row>
    <row r="113" spans="2:10" s="3" customFormat="1">
      <c r="B113" s="40"/>
      <c r="C113" s="40"/>
      <c r="D113" s="40"/>
      <c r="E113" s="40"/>
      <c r="F113" s="40"/>
      <c r="G113" s="58"/>
      <c r="H113" s="40"/>
      <c r="I113" s="40"/>
      <c r="J113" s="40"/>
    </row>
    <row r="114" spans="2:10" s="3" customFormat="1">
      <c r="B114" s="40"/>
      <c r="C114" s="40"/>
      <c r="D114" s="40"/>
      <c r="E114" s="40"/>
      <c r="F114" s="40"/>
      <c r="G114" s="58"/>
      <c r="H114" s="40"/>
      <c r="I114" s="40"/>
      <c r="J114" s="40"/>
    </row>
    <row r="115" spans="2:10" s="3" customFormat="1">
      <c r="B115" s="40"/>
      <c r="C115" s="40"/>
      <c r="D115" s="40"/>
      <c r="E115" s="40"/>
      <c r="F115" s="40"/>
      <c r="G115" s="40"/>
      <c r="H115" s="40"/>
      <c r="I115" s="40"/>
      <c r="J115" s="40"/>
    </row>
    <row r="116" spans="2:10" s="3" customFormat="1">
      <c r="B116" s="40"/>
      <c r="C116" s="40"/>
      <c r="D116" s="40"/>
      <c r="E116" s="40"/>
      <c r="F116" s="40"/>
      <c r="G116" s="40"/>
      <c r="H116" s="40"/>
      <c r="I116" s="40"/>
      <c r="J116" s="40"/>
    </row>
    <row r="117" spans="2:10" s="3" customFormat="1">
      <c r="B117" s="40"/>
      <c r="C117" s="40"/>
      <c r="D117" s="40"/>
      <c r="E117" s="40"/>
      <c r="F117" s="40"/>
      <c r="G117" s="40"/>
      <c r="H117" s="40"/>
      <c r="I117" s="40"/>
      <c r="J117" s="40"/>
    </row>
    <row r="118" spans="2:10" s="3" customFormat="1">
      <c r="B118" s="40"/>
      <c r="C118" s="40"/>
      <c r="D118" s="40"/>
      <c r="E118" s="40"/>
      <c r="F118" s="40"/>
      <c r="G118" s="40"/>
      <c r="H118" s="40"/>
      <c r="I118" s="40"/>
      <c r="J118" s="40"/>
    </row>
    <row r="119" spans="2:10" s="3" customFormat="1">
      <c r="B119" s="40"/>
      <c r="C119" s="40"/>
      <c r="D119" s="40"/>
      <c r="E119" s="40"/>
      <c r="F119" s="40"/>
      <c r="G119" s="40"/>
      <c r="H119" s="40"/>
      <c r="I119" s="40"/>
      <c r="J119" s="40"/>
    </row>
    <row r="120" spans="2:10" s="3" customFormat="1">
      <c r="B120" s="40"/>
      <c r="C120" s="40"/>
      <c r="D120" s="40"/>
      <c r="E120" s="40"/>
      <c r="F120" s="40"/>
      <c r="G120" s="40"/>
      <c r="H120" s="40"/>
      <c r="I120" s="40"/>
      <c r="J120" s="40"/>
    </row>
    <row r="121" spans="2:10" s="3" customFormat="1">
      <c r="B121" s="40"/>
      <c r="C121" s="40"/>
      <c r="D121" s="40"/>
      <c r="E121" s="40"/>
      <c r="F121" s="40"/>
      <c r="G121" s="40"/>
      <c r="H121" s="40"/>
      <c r="I121" s="40"/>
      <c r="J121" s="40"/>
    </row>
    <row r="122" spans="2:10" s="3" customFormat="1">
      <c r="B122" s="40"/>
      <c r="C122" s="40"/>
      <c r="D122" s="40"/>
      <c r="E122" s="40"/>
      <c r="F122" s="40"/>
      <c r="G122" s="40"/>
      <c r="H122" s="40"/>
      <c r="I122" s="40"/>
      <c r="J122" s="40"/>
    </row>
    <row r="123" spans="2:10" s="3" customFormat="1">
      <c r="B123" s="40"/>
      <c r="C123" s="40"/>
      <c r="D123" s="40"/>
      <c r="E123" s="40"/>
      <c r="F123" s="40"/>
      <c r="G123" s="40"/>
      <c r="H123" s="40"/>
      <c r="I123" s="40"/>
      <c r="J123" s="40"/>
    </row>
    <row r="124" spans="2:10" s="1" customFormat="1">
      <c r="B124" s="40"/>
      <c r="C124" s="40"/>
      <c r="D124" s="40"/>
      <c r="E124" s="40"/>
      <c r="F124" s="40"/>
      <c r="G124" s="40"/>
      <c r="H124" s="40"/>
      <c r="I124" s="40"/>
      <c r="J124" s="40"/>
    </row>
    <row r="125" spans="2:10">
      <c r="B125" s="40"/>
      <c r="C125" s="40"/>
      <c r="D125" s="40"/>
      <c r="E125" s="40"/>
      <c r="F125" s="40"/>
      <c r="G125" s="40"/>
      <c r="H125" s="40"/>
      <c r="I125" s="40"/>
      <c r="J125" s="40"/>
    </row>
    <row r="126" spans="2:10" s="3" customFormat="1">
      <c r="B126" s="40"/>
      <c r="C126" s="40"/>
      <c r="D126" s="40"/>
      <c r="E126" s="40"/>
      <c r="F126" s="40"/>
      <c r="G126" s="40"/>
      <c r="H126" s="40"/>
      <c r="I126" s="40"/>
      <c r="J126" s="40"/>
    </row>
    <row r="127" spans="2:10" s="3" customFormat="1">
      <c r="B127" s="40"/>
      <c r="C127" s="40"/>
      <c r="D127" s="40"/>
      <c r="E127" s="40"/>
      <c r="F127" s="40"/>
      <c r="G127" s="40"/>
      <c r="H127" s="40"/>
      <c r="I127" s="40"/>
      <c r="J127" s="40"/>
    </row>
    <row r="128" spans="2:10" s="3" customFormat="1">
      <c r="B128" s="40"/>
      <c r="C128" s="40"/>
      <c r="D128" s="40"/>
      <c r="E128" s="40"/>
      <c r="F128" s="40"/>
      <c r="G128" s="40"/>
      <c r="H128" s="40"/>
      <c r="I128" s="40"/>
      <c r="J128" s="40"/>
    </row>
    <row r="129" spans="2:10" s="3" customFormat="1">
      <c r="B129" s="40"/>
      <c r="C129" s="40"/>
      <c r="D129" s="40"/>
      <c r="E129" s="40"/>
      <c r="F129" s="40"/>
      <c r="G129" s="40"/>
      <c r="H129" s="40"/>
      <c r="I129" s="40"/>
      <c r="J129" s="40"/>
    </row>
    <row r="130" spans="2:10" s="3" customFormat="1">
      <c r="B130" s="40"/>
      <c r="C130" s="40"/>
      <c r="D130" s="40"/>
      <c r="E130" s="40"/>
      <c r="F130" s="40"/>
      <c r="G130" s="40"/>
      <c r="H130" s="40"/>
      <c r="I130" s="40"/>
      <c r="J130" s="40"/>
    </row>
    <row r="131" spans="2:10">
      <c r="B131" s="40"/>
      <c r="C131" s="40"/>
      <c r="D131" s="40"/>
      <c r="E131" s="40"/>
      <c r="F131" s="40"/>
      <c r="G131" s="40"/>
      <c r="H131" s="40"/>
      <c r="I131" s="40"/>
      <c r="J131" s="40"/>
    </row>
    <row r="132" spans="2:10" s="3" customFormat="1">
      <c r="B132" s="40"/>
      <c r="C132" s="40"/>
      <c r="D132" s="40"/>
      <c r="E132" s="40"/>
      <c r="F132" s="40"/>
      <c r="G132" s="40"/>
      <c r="H132" s="40"/>
      <c r="I132" s="40"/>
      <c r="J132" s="40"/>
    </row>
    <row r="133" spans="2:10" s="3" customFormat="1">
      <c r="B133" s="40"/>
      <c r="C133" s="40"/>
      <c r="D133" s="40"/>
      <c r="E133" s="40"/>
      <c r="F133" s="40"/>
      <c r="G133" s="40"/>
      <c r="H133" s="40"/>
      <c r="I133" s="40"/>
      <c r="J133" s="40"/>
    </row>
    <row r="134" spans="2:10" s="3" customFormat="1">
      <c r="B134" s="40"/>
      <c r="C134" s="40"/>
      <c r="D134" s="40"/>
      <c r="E134" s="40"/>
      <c r="F134" s="40"/>
      <c r="G134" s="40"/>
      <c r="H134" s="40"/>
      <c r="I134" s="40"/>
      <c r="J134" s="40"/>
    </row>
    <row r="135" spans="2:10" s="3" customFormat="1">
      <c r="B135" s="40"/>
      <c r="C135" s="40"/>
      <c r="D135" s="40"/>
      <c r="E135" s="40"/>
      <c r="F135" s="40"/>
      <c r="G135" s="40"/>
      <c r="H135" s="40"/>
      <c r="I135" s="40"/>
      <c r="J135" s="40"/>
    </row>
    <row r="136" spans="2:10" s="3" customFormat="1">
      <c r="B136" s="40"/>
      <c r="C136" s="40"/>
      <c r="D136" s="40"/>
      <c r="E136" s="40"/>
      <c r="F136" s="40"/>
      <c r="G136" s="40"/>
      <c r="H136" s="40"/>
      <c r="I136" s="40"/>
      <c r="J136" s="40"/>
    </row>
    <row r="137" spans="2:10" s="3" customFormat="1">
      <c r="B137" s="40"/>
      <c r="C137" s="40"/>
      <c r="D137" s="40"/>
      <c r="E137" s="40"/>
      <c r="F137" s="40"/>
      <c r="G137" s="40"/>
      <c r="H137" s="40"/>
      <c r="I137" s="40"/>
      <c r="J137" s="40"/>
    </row>
    <row r="138" spans="2:10" s="1" customFormat="1">
      <c r="B138" s="40"/>
      <c r="C138" s="40"/>
      <c r="D138" s="40"/>
      <c r="E138" s="40"/>
      <c r="F138" s="40"/>
      <c r="G138" s="40"/>
      <c r="H138" s="40"/>
      <c r="I138" s="40"/>
      <c r="J138" s="40"/>
    </row>
    <row r="139" spans="2:10">
      <c r="B139" s="40"/>
      <c r="C139" s="40"/>
      <c r="D139" s="40"/>
      <c r="E139" s="40"/>
      <c r="F139" s="40"/>
      <c r="G139" s="40"/>
      <c r="H139" s="40"/>
      <c r="I139" s="40"/>
      <c r="J139" s="40"/>
    </row>
    <row r="140" spans="2:10" s="3" customFormat="1">
      <c r="B140" s="40"/>
      <c r="C140" s="40"/>
      <c r="D140" s="40"/>
      <c r="E140" s="40"/>
      <c r="F140" s="40"/>
      <c r="G140" s="40"/>
      <c r="H140" s="40"/>
      <c r="I140" s="40"/>
      <c r="J140" s="40"/>
    </row>
    <row r="141" spans="2:10" s="3" customFormat="1">
      <c r="B141" s="40"/>
      <c r="C141" s="40"/>
      <c r="D141" s="40"/>
      <c r="E141" s="40"/>
      <c r="F141" s="40"/>
      <c r="G141" s="40"/>
      <c r="H141" s="40"/>
      <c r="I141" s="40"/>
      <c r="J141" s="40"/>
    </row>
    <row r="142" spans="2:10" s="3" customFormat="1">
      <c r="B142" s="40"/>
      <c r="C142" s="40"/>
      <c r="D142" s="40"/>
      <c r="E142" s="40"/>
      <c r="F142" s="40"/>
      <c r="G142" s="40"/>
      <c r="H142" s="40"/>
      <c r="I142" s="40"/>
      <c r="J142" s="40"/>
    </row>
    <row r="143" spans="2:10" s="3" customFormat="1">
      <c r="B143" s="40"/>
      <c r="C143" s="40"/>
      <c r="D143" s="40"/>
      <c r="E143" s="40"/>
      <c r="F143" s="40"/>
      <c r="G143" s="40"/>
      <c r="H143" s="40"/>
      <c r="I143" s="40"/>
      <c r="J143" s="40"/>
    </row>
    <row r="144" spans="2:10" s="3" customFormat="1">
      <c r="B144" s="40"/>
      <c r="C144" s="40"/>
      <c r="D144" s="40"/>
      <c r="E144" s="40"/>
      <c r="F144" s="40"/>
      <c r="G144" s="40"/>
      <c r="H144" s="40"/>
      <c r="I144" s="40"/>
      <c r="J144" s="40"/>
    </row>
    <row r="145" spans="2:10" s="1" customFormat="1">
      <c r="B145" s="40"/>
      <c r="C145" s="40"/>
      <c r="D145" s="40"/>
      <c r="E145" s="40"/>
      <c r="F145" s="40"/>
      <c r="G145" s="40"/>
      <c r="H145" s="40"/>
      <c r="I145" s="40"/>
      <c r="J145" s="40"/>
    </row>
    <row r="146" spans="2:10">
      <c r="B146" s="40"/>
      <c r="C146" s="40"/>
      <c r="D146" s="40"/>
      <c r="E146" s="40"/>
      <c r="F146" s="40"/>
      <c r="G146" s="40"/>
      <c r="H146" s="40"/>
      <c r="I146" s="40"/>
      <c r="J146" s="40"/>
    </row>
    <row r="147" spans="2:10" s="3" customFormat="1">
      <c r="B147" s="40"/>
      <c r="C147" s="40"/>
      <c r="D147" s="40"/>
      <c r="E147" s="40"/>
      <c r="F147" s="59"/>
      <c r="G147" s="40"/>
      <c r="H147" s="40"/>
      <c r="I147" s="40"/>
      <c r="J147" s="40"/>
    </row>
    <row r="148" spans="2:10" s="3" customFormat="1">
      <c r="B148" s="40"/>
      <c r="C148" s="40"/>
      <c r="D148" s="40"/>
      <c r="E148" s="40"/>
      <c r="F148" s="58"/>
      <c r="G148" s="40"/>
      <c r="H148" s="40"/>
      <c r="I148" s="40"/>
      <c r="J148" s="40"/>
    </row>
    <row r="149" spans="2:10" s="3" customFormat="1">
      <c r="B149" s="40"/>
      <c r="C149" s="40"/>
      <c r="D149" s="40"/>
      <c r="E149" s="40"/>
      <c r="F149" s="58"/>
      <c r="G149" s="40"/>
      <c r="H149" s="40"/>
      <c r="I149" s="40"/>
      <c r="J149" s="40"/>
    </row>
    <row r="150" spans="2:10" s="3" customFormat="1">
      <c r="B150" s="40"/>
      <c r="C150" s="40"/>
      <c r="D150" s="40"/>
      <c r="E150" s="40"/>
      <c r="F150" s="58"/>
      <c r="G150" s="40"/>
      <c r="H150" s="40"/>
      <c r="I150" s="40"/>
      <c r="J150" s="40"/>
    </row>
    <row r="151" spans="2:10" s="3" customFormat="1">
      <c r="B151" s="40"/>
      <c r="C151" s="40"/>
      <c r="D151" s="40"/>
      <c r="E151" s="40"/>
      <c r="F151" s="58"/>
      <c r="G151" s="40"/>
      <c r="H151" s="40"/>
      <c r="I151" s="40"/>
      <c r="J151" s="40"/>
    </row>
    <row r="152" spans="2:10" s="3" customFormat="1">
      <c r="B152" s="40"/>
      <c r="C152" s="40"/>
      <c r="D152" s="40"/>
      <c r="E152" s="40"/>
      <c r="F152" s="58"/>
      <c r="G152" s="40"/>
      <c r="H152" s="40"/>
      <c r="I152" s="40"/>
      <c r="J152" s="40"/>
    </row>
    <row r="153" spans="2:10" s="3" customFormat="1">
      <c r="B153" s="40"/>
      <c r="C153" s="40"/>
      <c r="D153" s="40"/>
      <c r="E153" s="40"/>
      <c r="F153" s="58"/>
      <c r="G153" s="40"/>
      <c r="H153" s="40"/>
      <c r="I153" s="40"/>
      <c r="J153" s="40"/>
    </row>
    <row r="154" spans="2:10" s="1" customFormat="1">
      <c r="B154" s="40"/>
      <c r="C154" s="40"/>
      <c r="D154" s="40"/>
      <c r="E154" s="40"/>
      <c r="F154" s="58"/>
      <c r="G154" s="40"/>
      <c r="H154" s="40"/>
      <c r="I154" s="40"/>
      <c r="J154" s="40"/>
    </row>
    <row r="155" spans="2:10">
      <c r="B155" s="40"/>
      <c r="C155" s="40"/>
      <c r="D155" s="40"/>
      <c r="E155" s="40"/>
      <c r="F155" s="40"/>
      <c r="G155" s="58"/>
      <c r="H155" s="40"/>
      <c r="I155" s="40"/>
      <c r="J155" s="40"/>
    </row>
    <row r="156" spans="2:10" s="3" customFormat="1">
      <c r="B156" s="40"/>
      <c r="C156" s="40"/>
      <c r="D156" s="40"/>
      <c r="E156" s="40"/>
      <c r="F156" s="59"/>
      <c r="G156" s="58"/>
      <c r="H156" s="40"/>
      <c r="I156" s="40"/>
      <c r="J156" s="40"/>
    </row>
    <row r="157" spans="2:10" s="3" customFormat="1">
      <c r="B157" s="40"/>
      <c r="C157" s="40"/>
      <c r="D157" s="40"/>
      <c r="E157" s="40"/>
      <c r="F157" s="58"/>
      <c r="G157" s="58"/>
      <c r="H157" s="40"/>
      <c r="I157" s="40"/>
      <c r="J157" s="40"/>
    </row>
    <row r="158" spans="2:10" s="3" customFormat="1">
      <c r="B158" s="40"/>
      <c r="C158" s="40"/>
      <c r="D158" s="40"/>
      <c r="E158" s="40"/>
      <c r="F158" s="58"/>
      <c r="G158" s="58"/>
      <c r="H158" s="40"/>
      <c r="I158" s="40"/>
      <c r="J158" s="40"/>
    </row>
    <row r="159" spans="2:10" s="3" customFormat="1">
      <c r="B159" s="40"/>
      <c r="C159" s="40"/>
      <c r="D159" s="40"/>
      <c r="E159" s="40"/>
      <c r="F159" s="58"/>
      <c r="G159" s="58"/>
      <c r="H159" s="40"/>
      <c r="I159" s="40"/>
      <c r="J159" s="40"/>
    </row>
    <row r="160" spans="2:10" s="3" customFormat="1">
      <c r="B160" s="40"/>
      <c r="C160" s="40"/>
      <c r="D160" s="40"/>
      <c r="E160" s="40"/>
      <c r="F160" s="58"/>
      <c r="G160" s="58"/>
      <c r="H160" s="40"/>
      <c r="I160" s="40"/>
      <c r="J160" s="40"/>
    </row>
    <row r="161" spans="2:10" s="3" customFormat="1">
      <c r="B161" s="40"/>
      <c r="C161" s="40"/>
      <c r="D161" s="40"/>
      <c r="E161" s="40"/>
      <c r="F161" s="58"/>
      <c r="G161" s="58"/>
      <c r="H161" s="40"/>
      <c r="I161" s="40"/>
      <c r="J161" s="40"/>
    </row>
    <row r="162" spans="2:10" s="1" customFormat="1">
      <c r="B162" s="40"/>
      <c r="C162" s="40"/>
      <c r="D162" s="40"/>
      <c r="E162" s="40"/>
      <c r="F162" s="58"/>
      <c r="G162" s="40"/>
      <c r="H162" s="40"/>
      <c r="I162" s="40"/>
      <c r="J162" s="40"/>
    </row>
    <row r="163" spans="2:10">
      <c r="B163" s="40"/>
      <c r="C163" s="40"/>
      <c r="D163" s="40"/>
      <c r="E163" s="40"/>
      <c r="F163" s="58"/>
      <c r="G163" s="40"/>
      <c r="H163" s="40"/>
      <c r="I163" s="40"/>
      <c r="J163" s="40"/>
    </row>
    <row r="164" spans="2:10">
      <c r="B164" s="40"/>
      <c r="C164" s="40"/>
      <c r="D164" s="40"/>
      <c r="E164" s="40"/>
      <c r="F164" s="40"/>
      <c r="G164" s="58"/>
      <c r="H164" s="40"/>
      <c r="I164" s="40"/>
      <c r="J164" s="40"/>
    </row>
    <row r="165" spans="2:10">
      <c r="B165" s="40"/>
      <c r="C165" s="40"/>
      <c r="D165" s="40"/>
      <c r="E165" s="40"/>
      <c r="F165" s="40"/>
      <c r="G165" s="58"/>
      <c r="H165" s="40"/>
      <c r="I165" s="40"/>
      <c r="J165" s="40"/>
    </row>
    <row r="166" spans="2:10">
      <c r="B166" s="40"/>
      <c r="C166" s="40"/>
      <c r="D166" s="40"/>
      <c r="E166" s="40"/>
      <c r="F166" s="40"/>
      <c r="G166" s="58"/>
      <c r="H166" s="40"/>
      <c r="I166" s="40"/>
      <c r="J166" s="40"/>
    </row>
    <row r="167" spans="2:10">
      <c r="B167" s="40"/>
      <c r="C167" s="40"/>
      <c r="D167" s="40"/>
      <c r="E167" s="40"/>
      <c r="F167" s="40"/>
      <c r="G167" s="58"/>
      <c r="H167" s="40"/>
      <c r="I167" s="40"/>
      <c r="J167" s="40"/>
    </row>
    <row r="168" spans="2:10">
      <c r="B168" s="40"/>
      <c r="C168" s="40"/>
      <c r="D168" s="40"/>
      <c r="E168" s="40"/>
      <c r="F168" s="40"/>
      <c r="G168" s="58"/>
      <c r="H168" s="40"/>
      <c r="I168" s="40"/>
      <c r="J168" s="40"/>
    </row>
    <row r="169" spans="2:10">
      <c r="B169" s="40"/>
      <c r="C169" s="40"/>
      <c r="D169" s="40"/>
      <c r="E169" s="40"/>
      <c r="F169" s="40"/>
      <c r="G169" s="58"/>
      <c r="H169" s="40"/>
      <c r="I169" s="40"/>
      <c r="J169" s="40"/>
    </row>
    <row r="170" spans="2:10">
      <c r="B170" s="40"/>
      <c r="C170" s="40"/>
      <c r="D170" s="40"/>
      <c r="E170" s="40"/>
      <c r="F170" s="40"/>
      <c r="G170" s="58"/>
      <c r="H170" s="40"/>
      <c r="I170" s="40"/>
      <c r="J170" s="40"/>
    </row>
  </sheetData>
  <mergeCells count="1">
    <mergeCell ref="G2:J2"/>
  </mergeCells>
  <phoneticPr fontId="0" type="noConversion"/>
  <conditionalFormatting sqref="J90:J96 J79:J87 J71:J76 J63:J67 I89:I94 I96:I101 E16:E30 E33:E43 E46:E78 J50:J60 J16:J48 E6:E13">
    <cfRule type="cellIs" dxfId="6" priority="5" stopIfTrue="1" operator="lessThan">
      <formula>0</formula>
    </cfRule>
  </conditionalFormatting>
  <conditionalFormatting sqref="J47">
    <cfRule type="cellIs" dxfId="5" priority="3" stopIfTrue="1" operator="lessThan">
      <formula>0</formula>
    </cfRule>
  </conditionalFormatting>
  <hyperlinks>
    <hyperlink ref="G2:J2" r:id="rId1" display="Check out more tools &amp; calculators" xr:uid="{00000000-0004-0000-0100-000000000000}"/>
  </hyperlinks>
  <pageMargins left="0.5" right="0.5" top="0.5" bottom="0.5" header="0.5" footer="0.25"/>
  <pageSetup scale="65" fitToHeight="2" orientation="portrait"/>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9"/>
  <sheetViews>
    <sheetView workbookViewId="0">
      <selection activeCell="D33" sqref="D33"/>
    </sheetView>
  </sheetViews>
  <sheetFormatPr defaultRowHeight="15"/>
  <cols>
    <col min="1" max="1" width="40.42578125" customWidth="1"/>
    <col min="2" max="2" width="28.85546875" customWidth="1"/>
    <col min="3" max="3" width="30.42578125" customWidth="1"/>
    <col min="4" max="256" width="11.42578125" customWidth="1"/>
  </cols>
  <sheetData>
    <row r="1" spans="1:3" ht="18.75">
      <c r="A1" s="44" t="s">
        <v>111</v>
      </c>
      <c r="B1" s="44" t="s">
        <v>112</v>
      </c>
      <c r="C1" s="44" t="s">
        <v>113</v>
      </c>
    </row>
    <row r="2" spans="1:3" ht="18.75">
      <c r="A2" s="45" t="s">
        <v>114</v>
      </c>
      <c r="B2" s="45"/>
      <c r="C2" s="45"/>
    </row>
    <row r="3" spans="1:3" ht="18.75">
      <c r="A3" s="45" t="s">
        <v>115</v>
      </c>
      <c r="B3" s="45"/>
      <c r="C3" s="45"/>
    </row>
    <row r="4" spans="1:3" ht="18.75">
      <c r="A4" s="45" t="s">
        <v>116</v>
      </c>
      <c r="B4" s="45"/>
      <c r="C4" s="45"/>
    </row>
    <row r="5" spans="1:3" ht="18.75">
      <c r="A5" s="45" t="s">
        <v>31</v>
      </c>
      <c r="B5" s="45"/>
      <c r="C5" s="45"/>
    </row>
    <row r="6" spans="1:3" ht="18.75">
      <c r="A6" s="45" t="s">
        <v>31</v>
      </c>
      <c r="B6" s="45"/>
      <c r="C6" s="45"/>
    </row>
    <row r="7" spans="1:3" ht="18.75">
      <c r="A7" s="45" t="s">
        <v>31</v>
      </c>
      <c r="B7" s="45"/>
      <c r="C7" s="45"/>
    </row>
    <row r="8" spans="1:3" ht="18.75">
      <c r="A8" s="46" t="s">
        <v>117</v>
      </c>
      <c r="B8" s="45"/>
      <c r="C8" s="45"/>
    </row>
    <row r="9" spans="1:3" ht="18.75">
      <c r="A9" s="47" t="s">
        <v>118</v>
      </c>
      <c r="B9" s="47" t="s">
        <v>119</v>
      </c>
      <c r="C9" s="47" t="s">
        <v>120</v>
      </c>
    </row>
    <row r="10" spans="1:3" ht="18.75">
      <c r="A10" s="48" t="s">
        <v>121</v>
      </c>
      <c r="B10" s="48"/>
      <c r="C10" s="48"/>
    </row>
    <row r="11" spans="1:3" ht="18.75">
      <c r="A11" s="49" t="s">
        <v>122</v>
      </c>
      <c r="B11" s="49"/>
      <c r="C11" s="48"/>
    </row>
    <row r="12" spans="1:3" ht="18.75">
      <c r="A12" s="48" t="s">
        <v>123</v>
      </c>
      <c r="B12" s="48"/>
      <c r="C12" s="50"/>
    </row>
    <row r="13" spans="1:3" ht="18.75">
      <c r="A13" s="51" t="s">
        <v>124</v>
      </c>
      <c r="B13" s="51"/>
      <c r="C13" s="48"/>
    </row>
    <row r="14" spans="1:3" ht="18.75">
      <c r="A14" s="48" t="s">
        <v>125</v>
      </c>
      <c r="B14" s="48"/>
      <c r="C14" s="48"/>
    </row>
    <row r="15" spans="1:3" ht="18.75">
      <c r="A15" s="48" t="s">
        <v>126</v>
      </c>
      <c r="B15" s="48"/>
      <c r="C15" s="48"/>
    </row>
    <row r="16" spans="1:3" ht="18.75">
      <c r="A16" s="48" t="s">
        <v>127</v>
      </c>
      <c r="B16" s="48"/>
      <c r="C16" s="48"/>
    </row>
    <row r="17" spans="1:3" ht="18.75">
      <c r="A17" s="48" t="s">
        <v>128</v>
      </c>
      <c r="B17" s="48"/>
      <c r="C17" s="48"/>
    </row>
    <row r="18" spans="1:3" ht="18.75">
      <c r="A18" s="48" t="s">
        <v>129</v>
      </c>
      <c r="B18" s="48"/>
      <c r="C18" s="48"/>
    </row>
    <row r="19" spans="1:3" ht="18.75">
      <c r="A19" s="48" t="s">
        <v>130</v>
      </c>
      <c r="B19" s="48"/>
      <c r="C19" s="48"/>
    </row>
    <row r="20" spans="1:3" ht="18.75">
      <c r="A20" s="48" t="s">
        <v>131</v>
      </c>
      <c r="B20" s="48"/>
      <c r="C20" s="48"/>
    </row>
    <row r="21" spans="1:3" ht="18.75">
      <c r="A21" s="48" t="s">
        <v>132</v>
      </c>
      <c r="B21" s="48"/>
      <c r="C21" s="48"/>
    </row>
    <row r="22" spans="1:3" ht="18.75">
      <c r="A22" s="48" t="s">
        <v>133</v>
      </c>
      <c r="B22" s="48"/>
      <c r="C22" s="48"/>
    </row>
    <row r="23" spans="1:3" ht="18.75">
      <c r="A23" s="48" t="s">
        <v>134</v>
      </c>
      <c r="B23" s="48"/>
      <c r="C23" s="48"/>
    </row>
    <row r="24" spans="1:3" ht="18.75">
      <c r="A24" s="48" t="s">
        <v>135</v>
      </c>
      <c r="B24" s="48"/>
      <c r="C24" s="48"/>
    </row>
    <row r="25" spans="1:3" ht="18.75">
      <c r="A25" s="48" t="s">
        <v>31</v>
      </c>
      <c r="B25" s="48"/>
      <c r="C25" s="48"/>
    </row>
    <row r="26" spans="1:3" ht="18.75">
      <c r="A26" s="48" t="s">
        <v>31</v>
      </c>
      <c r="B26" s="48"/>
      <c r="C26" s="48"/>
    </row>
    <row r="27" spans="1:3" ht="18.75">
      <c r="A27" s="52" t="s">
        <v>117</v>
      </c>
      <c r="B27" s="48"/>
      <c r="C27" s="48"/>
    </row>
    <row r="28" spans="1:3" ht="18.75">
      <c r="A28" s="53" t="s">
        <v>136</v>
      </c>
      <c r="B28" s="53"/>
      <c r="C28" s="53"/>
    </row>
    <row r="29" spans="1:3" ht="18.75">
      <c r="A29" s="54" t="s">
        <v>117</v>
      </c>
      <c r="B29" s="54"/>
      <c r="C29" s="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AEC92-2652-4E1E-94DF-955B18451F57}">
  <dimension ref="A1:AB981"/>
  <sheetViews>
    <sheetView tabSelected="1" topLeftCell="A2" workbookViewId="0">
      <selection activeCell="H11" sqref="H11"/>
    </sheetView>
  </sheetViews>
  <sheetFormatPr defaultColWidth="14.42578125" defaultRowHeight="15"/>
  <cols>
    <col min="1" max="1" width="15" customWidth="1"/>
    <col min="2" max="2" width="9.42578125" customWidth="1"/>
    <col min="3" max="4" width="25.28515625" customWidth="1"/>
    <col min="5" max="5" width="16.7109375" customWidth="1"/>
    <col min="6" max="6" width="18" customWidth="1"/>
    <col min="7" max="8" width="25.28515625" customWidth="1"/>
    <col min="9" max="9" width="16.7109375" customWidth="1"/>
    <col min="10" max="10" width="18" customWidth="1"/>
    <col min="11" max="12" width="25.28515625" customWidth="1"/>
    <col min="13" max="13" width="16.7109375" customWidth="1"/>
    <col min="14" max="14" width="9.42578125" customWidth="1"/>
  </cols>
  <sheetData>
    <row r="1" spans="1:28" ht="15" customHeight="1">
      <c r="A1" s="64"/>
      <c r="B1" s="65"/>
      <c r="C1" s="65"/>
      <c r="D1" s="65"/>
      <c r="E1" s="65"/>
      <c r="F1" s="65"/>
      <c r="G1" s="65"/>
      <c r="H1" s="65"/>
      <c r="I1" s="65"/>
      <c r="J1" s="65"/>
      <c r="K1" s="65"/>
      <c r="L1" s="65"/>
      <c r="M1" s="65"/>
      <c r="N1" s="65"/>
      <c r="O1" s="65"/>
      <c r="P1" s="65"/>
      <c r="Q1" s="65"/>
      <c r="R1" s="65"/>
      <c r="S1" s="65"/>
      <c r="T1" s="64"/>
      <c r="U1" s="64"/>
      <c r="V1" s="64"/>
      <c r="W1" s="64"/>
      <c r="X1" s="64"/>
      <c r="Y1" s="64"/>
      <c r="Z1" s="64"/>
      <c r="AA1" s="64"/>
      <c r="AB1" s="64"/>
    </row>
    <row r="2" spans="1:28" ht="30" customHeight="1">
      <c r="A2" s="66"/>
      <c r="B2" s="67"/>
      <c r="C2" s="68" t="s">
        <v>137</v>
      </c>
      <c r="D2" s="69"/>
      <c r="E2" s="70"/>
      <c r="F2" s="70"/>
      <c r="G2" s="70"/>
      <c r="H2" s="70"/>
      <c r="I2" s="70"/>
      <c r="J2" s="70"/>
      <c r="K2" s="71"/>
      <c r="L2" s="231"/>
      <c r="M2" s="70"/>
      <c r="N2" s="72"/>
      <c r="O2" s="73"/>
      <c r="P2" s="74"/>
      <c r="Q2" s="74"/>
      <c r="R2" s="74"/>
      <c r="S2" s="74"/>
      <c r="T2" s="75"/>
      <c r="U2" s="76"/>
      <c r="V2" s="76"/>
      <c r="W2" s="76"/>
      <c r="X2" s="76"/>
      <c r="Y2" s="76"/>
      <c r="Z2" s="76"/>
      <c r="AA2" s="76"/>
      <c r="AB2" s="76"/>
    </row>
    <row r="3" spans="1:28" ht="26.25" customHeight="1">
      <c r="A3" s="77"/>
      <c r="B3" s="78"/>
      <c r="C3" s="79" t="s">
        <v>138</v>
      </c>
      <c r="D3" s="80" t="s">
        <v>139</v>
      </c>
      <c r="E3" s="81"/>
      <c r="F3" s="82"/>
      <c r="G3" s="82"/>
      <c r="H3" s="82"/>
      <c r="I3" s="82"/>
      <c r="J3" s="82"/>
      <c r="K3" s="232"/>
      <c r="L3" s="233"/>
      <c r="M3" s="82"/>
      <c r="N3" s="83"/>
      <c r="O3" s="81"/>
      <c r="P3" s="82"/>
      <c r="Q3" s="82"/>
      <c r="R3" s="82"/>
      <c r="S3" s="82"/>
      <c r="T3" s="81"/>
      <c r="U3" s="82"/>
      <c r="V3" s="82"/>
      <c r="W3" s="82"/>
      <c r="X3" s="82"/>
      <c r="Y3" s="82"/>
      <c r="Z3" s="82"/>
      <c r="AA3" s="82"/>
      <c r="AB3" s="82"/>
    </row>
    <row r="4" spans="1:28" ht="15" customHeight="1">
      <c r="A4" s="77"/>
      <c r="B4" s="78"/>
      <c r="C4" s="84" t="s">
        <v>140</v>
      </c>
      <c r="D4" s="234"/>
      <c r="E4" s="234"/>
      <c r="F4" s="234"/>
      <c r="G4" s="234"/>
      <c r="H4" s="234"/>
      <c r="I4" s="234"/>
      <c r="J4" s="234"/>
      <c r="K4" s="234"/>
      <c r="L4" s="234"/>
      <c r="M4" s="235"/>
      <c r="N4" s="83"/>
      <c r="O4" s="81"/>
      <c r="P4" s="82"/>
      <c r="Q4" s="82"/>
      <c r="R4" s="82"/>
      <c r="S4" s="82"/>
      <c r="T4" s="81"/>
      <c r="U4" s="82"/>
      <c r="V4" s="82"/>
      <c r="W4" s="82"/>
      <c r="X4" s="82"/>
      <c r="Y4" s="82"/>
      <c r="Z4" s="82"/>
      <c r="AA4" s="82"/>
      <c r="AB4" s="82"/>
    </row>
    <row r="5" spans="1:28">
      <c r="A5" s="77"/>
      <c r="B5" s="78"/>
      <c r="C5" s="82"/>
      <c r="D5" s="82"/>
      <c r="E5" s="82"/>
      <c r="F5" s="82"/>
      <c r="G5" s="82"/>
      <c r="H5" s="82"/>
      <c r="I5" s="82"/>
      <c r="J5" s="82"/>
      <c r="K5" s="85"/>
      <c r="L5" s="82"/>
      <c r="M5" s="82"/>
      <c r="N5" s="83"/>
      <c r="O5" s="81"/>
      <c r="P5" s="82"/>
      <c r="Q5" s="82"/>
      <c r="R5" s="82"/>
      <c r="S5" s="82"/>
      <c r="T5" s="81"/>
      <c r="U5" s="82"/>
      <c r="V5" s="82"/>
      <c r="W5" s="82"/>
      <c r="X5" s="82"/>
      <c r="Y5" s="82"/>
      <c r="Z5" s="82"/>
      <c r="AA5" s="82"/>
      <c r="AB5" s="82"/>
    </row>
    <row r="6" spans="1:28" ht="18" customHeight="1">
      <c r="A6" s="86"/>
      <c r="B6" s="87"/>
      <c r="C6" s="88" t="s">
        <v>141</v>
      </c>
      <c r="D6" s="89"/>
      <c r="E6" s="89"/>
      <c r="F6" s="89"/>
      <c r="G6" s="90" t="s">
        <v>142</v>
      </c>
      <c r="H6" s="89"/>
      <c r="I6" s="89"/>
      <c r="J6" s="89"/>
      <c r="K6" s="90" t="s">
        <v>143</v>
      </c>
      <c r="L6" s="89"/>
      <c r="M6" s="89"/>
      <c r="N6" s="91"/>
      <c r="O6" s="92"/>
      <c r="P6" s="93"/>
      <c r="Q6" s="93"/>
      <c r="R6" s="93"/>
      <c r="S6" s="93"/>
      <c r="T6" s="92"/>
      <c r="U6" s="93"/>
      <c r="V6" s="93"/>
      <c r="W6" s="82"/>
      <c r="X6" s="82"/>
      <c r="Y6" s="82"/>
      <c r="Z6" s="82"/>
      <c r="AA6" s="82"/>
      <c r="AB6" s="82"/>
    </row>
    <row r="7" spans="1:28" ht="15.75" customHeight="1">
      <c r="A7" s="86"/>
      <c r="B7" s="94"/>
      <c r="C7" s="95" t="s">
        <v>144</v>
      </c>
      <c r="D7" s="96">
        <v>0</v>
      </c>
      <c r="E7" s="97" t="e">
        <f t="shared" ref="E7:E9" si="0">SUM(D7/$H$7)</f>
        <v>#DIV/0!</v>
      </c>
      <c r="F7" s="98"/>
      <c r="G7" s="95" t="s">
        <v>24</v>
      </c>
      <c r="H7" s="99">
        <f>SUM(D7:D9)</f>
        <v>0</v>
      </c>
      <c r="I7" s="100"/>
      <c r="J7" s="101"/>
      <c r="K7" s="95" t="s">
        <v>145</v>
      </c>
      <c r="L7" s="102" t="e">
        <f>SUM(D25/$H$7)</f>
        <v>#DIV/0!</v>
      </c>
      <c r="M7" s="103"/>
      <c r="N7" s="91"/>
      <c r="O7" s="92"/>
      <c r="P7" s="93"/>
      <c r="Q7" s="93"/>
      <c r="R7" s="93"/>
      <c r="S7" s="93"/>
      <c r="T7" s="92"/>
      <c r="U7" s="93"/>
      <c r="V7" s="93"/>
      <c r="W7" s="82"/>
      <c r="X7" s="82"/>
      <c r="Y7" s="82"/>
      <c r="Z7" s="82"/>
      <c r="AA7" s="82"/>
      <c r="AB7" s="82"/>
    </row>
    <row r="8" spans="1:28" ht="15.75" customHeight="1">
      <c r="A8" s="86"/>
      <c r="B8" s="94"/>
      <c r="C8" s="104" t="s">
        <v>146</v>
      </c>
      <c r="D8" s="105">
        <v>0</v>
      </c>
      <c r="E8" s="106" t="e">
        <f t="shared" si="0"/>
        <v>#DIV/0!</v>
      </c>
      <c r="F8" s="98"/>
      <c r="G8" s="104" t="s">
        <v>26</v>
      </c>
      <c r="H8" s="107">
        <f>SUM(D25,H22,L22)</f>
        <v>0</v>
      </c>
      <c r="I8" s="100"/>
      <c r="J8" s="101"/>
      <c r="K8" s="104" t="s">
        <v>147</v>
      </c>
      <c r="L8" s="108" t="e">
        <f>SUM(H25/$H$7)</f>
        <v>#DIV/0!</v>
      </c>
      <c r="M8" s="103"/>
      <c r="N8" s="91"/>
      <c r="O8" s="92"/>
      <c r="P8" s="93"/>
      <c r="Q8" s="93"/>
      <c r="R8" s="93"/>
      <c r="S8" s="93"/>
      <c r="T8" s="92"/>
      <c r="U8" s="93"/>
      <c r="V8" s="93"/>
      <c r="W8" s="82"/>
      <c r="X8" s="82"/>
      <c r="Y8" s="82"/>
      <c r="Z8" s="82"/>
      <c r="AA8" s="82"/>
      <c r="AB8" s="82"/>
    </row>
    <row r="9" spans="1:28" ht="15.75" customHeight="1">
      <c r="A9" s="86"/>
      <c r="B9" s="94"/>
      <c r="C9" s="109" t="s">
        <v>41</v>
      </c>
      <c r="D9" s="110">
        <v>0</v>
      </c>
      <c r="E9" s="111" t="e">
        <f t="shared" si="0"/>
        <v>#DIV/0!</v>
      </c>
      <c r="F9" s="98"/>
      <c r="G9" s="112" t="s">
        <v>148</v>
      </c>
      <c r="H9" s="113">
        <f>SUM(H7-H8)</f>
        <v>0</v>
      </c>
      <c r="I9" s="100"/>
      <c r="J9" s="101"/>
      <c r="K9" s="109" t="s">
        <v>149</v>
      </c>
      <c r="L9" s="114" t="e">
        <f>SUM(L25/$H$7)</f>
        <v>#DIV/0!</v>
      </c>
      <c r="M9" s="103"/>
      <c r="N9" s="91"/>
      <c r="O9" s="92"/>
      <c r="P9" s="93"/>
      <c r="Q9" s="93"/>
      <c r="R9" s="93"/>
      <c r="S9" s="93"/>
      <c r="T9" s="92"/>
      <c r="U9" s="93"/>
      <c r="V9" s="93"/>
      <c r="W9" s="82"/>
      <c r="X9" s="82"/>
      <c r="Y9" s="82"/>
      <c r="Z9" s="82"/>
      <c r="AA9" s="82"/>
      <c r="AB9" s="82"/>
    </row>
    <row r="10" spans="1:28" ht="15.75" customHeight="1">
      <c r="A10" s="86"/>
      <c r="B10" s="94"/>
      <c r="C10" s="115"/>
      <c r="D10" s="116"/>
      <c r="E10" s="117"/>
      <c r="F10" s="118"/>
      <c r="G10" s="119"/>
      <c r="H10" s="120"/>
      <c r="I10" s="120"/>
      <c r="J10" s="120"/>
      <c r="K10" s="119"/>
      <c r="L10" s="119"/>
      <c r="M10" s="120"/>
      <c r="N10" s="91"/>
      <c r="O10" s="92"/>
      <c r="P10" s="93"/>
      <c r="Q10" s="93"/>
      <c r="R10" s="93"/>
      <c r="S10" s="93"/>
      <c r="T10" s="92"/>
      <c r="U10" s="93"/>
      <c r="V10" s="93"/>
      <c r="W10" s="82"/>
      <c r="X10" s="82"/>
      <c r="Y10" s="82"/>
      <c r="Z10" s="82"/>
      <c r="AA10" s="82"/>
      <c r="AB10" s="82"/>
    </row>
    <row r="11" spans="1:28" ht="15" customHeight="1">
      <c r="A11" s="77"/>
      <c r="B11" s="78"/>
      <c r="C11" s="121"/>
      <c r="D11" s="122"/>
      <c r="E11" s="122"/>
      <c r="F11" s="122"/>
      <c r="G11" s="122"/>
      <c r="H11" s="122"/>
      <c r="I11" s="122"/>
      <c r="J11" s="122"/>
      <c r="K11" s="122"/>
      <c r="L11" s="122"/>
      <c r="M11" s="122"/>
      <c r="N11" s="123"/>
      <c r="O11" s="124"/>
      <c r="P11" s="124"/>
      <c r="Q11" s="124"/>
      <c r="R11" s="124"/>
      <c r="S11" s="125"/>
      <c r="T11" s="81"/>
      <c r="U11" s="82"/>
      <c r="V11" s="82"/>
      <c r="W11" s="82"/>
      <c r="X11" s="82"/>
      <c r="Y11" s="82"/>
      <c r="Z11" s="82"/>
      <c r="AA11" s="82"/>
      <c r="AB11" s="82"/>
    </row>
    <row r="12" spans="1:28" ht="15.75" customHeight="1">
      <c r="A12" s="77"/>
      <c r="B12" s="78"/>
      <c r="C12" s="126"/>
      <c r="D12" s="127"/>
      <c r="E12" s="127"/>
      <c r="F12" s="93"/>
      <c r="G12" s="85"/>
      <c r="H12" s="82"/>
      <c r="I12" s="82"/>
      <c r="J12" s="82"/>
      <c r="K12" s="85"/>
      <c r="L12" s="82"/>
      <c r="M12" s="82"/>
      <c r="N12" s="83"/>
      <c r="O12" s="81"/>
      <c r="P12" s="82"/>
      <c r="Q12" s="82"/>
      <c r="R12" s="82"/>
      <c r="S12" s="82"/>
      <c r="T12" s="81"/>
      <c r="U12" s="82"/>
      <c r="V12" s="82"/>
      <c r="W12" s="82"/>
      <c r="X12" s="82"/>
      <c r="Y12" s="82"/>
      <c r="Z12" s="82"/>
      <c r="AA12" s="82"/>
      <c r="AB12" s="82"/>
    </row>
    <row r="13" spans="1:28" ht="18" customHeight="1">
      <c r="A13" s="128"/>
      <c r="B13" s="129"/>
      <c r="C13" s="88" t="s">
        <v>145</v>
      </c>
      <c r="D13" s="130"/>
      <c r="E13" s="130"/>
      <c r="F13" s="89"/>
      <c r="G13" s="88" t="s">
        <v>147</v>
      </c>
      <c r="H13" s="130"/>
      <c r="I13" s="130"/>
      <c r="J13" s="89"/>
      <c r="K13" s="88" t="s">
        <v>149</v>
      </c>
      <c r="L13" s="130"/>
      <c r="M13" s="130"/>
      <c r="N13" s="131"/>
      <c r="O13" s="132"/>
      <c r="P13" s="89"/>
      <c r="Q13" s="89"/>
      <c r="R13" s="89"/>
      <c r="S13" s="89"/>
      <c r="T13" s="132"/>
      <c r="U13" s="89"/>
      <c r="V13" s="89"/>
      <c r="W13" s="133"/>
      <c r="X13" s="133"/>
      <c r="Y13" s="133"/>
      <c r="Z13" s="133"/>
      <c r="AA13" s="133"/>
      <c r="AB13" s="133"/>
    </row>
    <row r="14" spans="1:28" ht="15" customHeight="1">
      <c r="A14" s="134"/>
      <c r="B14" s="135"/>
      <c r="C14" s="136" t="s">
        <v>150</v>
      </c>
      <c r="D14" s="137" t="s">
        <v>151</v>
      </c>
      <c r="E14" s="138" t="s">
        <v>152</v>
      </c>
      <c r="F14" s="98"/>
      <c r="G14" s="139" t="s">
        <v>150</v>
      </c>
      <c r="H14" s="140" t="s">
        <v>151</v>
      </c>
      <c r="I14" s="141" t="s">
        <v>153</v>
      </c>
      <c r="J14" s="98"/>
      <c r="K14" s="142" t="s">
        <v>150</v>
      </c>
      <c r="L14" s="143" t="s">
        <v>151</v>
      </c>
      <c r="M14" s="144" t="s">
        <v>154</v>
      </c>
      <c r="N14" s="91"/>
      <c r="O14" s="134"/>
      <c r="P14" s="134"/>
      <c r="Q14" s="134"/>
      <c r="R14" s="134"/>
      <c r="S14" s="134"/>
      <c r="T14" s="134"/>
      <c r="U14" s="134"/>
      <c r="V14" s="134"/>
      <c r="W14" s="64"/>
      <c r="X14" s="64"/>
      <c r="Y14" s="64"/>
      <c r="Z14" s="64"/>
      <c r="AA14" s="64"/>
      <c r="AB14" s="64"/>
    </row>
    <row r="15" spans="1:28" ht="15" customHeight="1">
      <c r="A15" s="145"/>
      <c r="B15" s="135"/>
      <c r="C15" s="146" t="s">
        <v>155</v>
      </c>
      <c r="D15" s="105">
        <v>0</v>
      </c>
      <c r="E15" s="106" t="e">
        <f t="shared" ref="E15:E24" si="1">SUM(D15/$D$25)</f>
        <v>#DIV/0!</v>
      </c>
      <c r="F15" s="98"/>
      <c r="G15" s="146" t="s">
        <v>156</v>
      </c>
      <c r="H15" s="105">
        <v>0</v>
      </c>
      <c r="I15" s="106" t="e">
        <f t="shared" ref="I15:I24" si="2">SUM(H15/$H$25)</f>
        <v>#DIV/0!</v>
      </c>
      <c r="J15" s="98"/>
      <c r="K15" s="146" t="s">
        <v>157</v>
      </c>
      <c r="L15" s="105">
        <v>0</v>
      </c>
      <c r="M15" s="106" t="e">
        <f t="shared" ref="M15:M24" si="3">SUM(L15/$L$25)</f>
        <v>#DIV/0!</v>
      </c>
      <c r="N15" s="147"/>
      <c r="O15" s="118"/>
      <c r="P15" s="120"/>
      <c r="Q15" s="120"/>
      <c r="R15" s="120"/>
      <c r="S15" s="120"/>
      <c r="T15" s="118"/>
      <c r="U15" s="120"/>
      <c r="V15" s="120"/>
      <c r="W15" s="76"/>
      <c r="X15" s="76"/>
      <c r="Y15" s="76"/>
      <c r="Z15" s="76"/>
      <c r="AA15" s="76"/>
      <c r="AB15" s="76"/>
    </row>
    <row r="16" spans="1:28" ht="15" customHeight="1">
      <c r="A16" s="86"/>
      <c r="B16" s="135"/>
      <c r="C16" s="148" t="s">
        <v>158</v>
      </c>
      <c r="D16" s="149">
        <v>0</v>
      </c>
      <c r="E16" s="150" t="e">
        <f t="shared" si="1"/>
        <v>#DIV/0!</v>
      </c>
      <c r="F16" s="98"/>
      <c r="G16" s="148" t="s">
        <v>96</v>
      </c>
      <c r="H16" s="149">
        <v>0</v>
      </c>
      <c r="I16" s="150" t="e">
        <f t="shared" si="2"/>
        <v>#DIV/0!</v>
      </c>
      <c r="J16" s="98"/>
      <c r="K16" s="148" t="s">
        <v>159</v>
      </c>
      <c r="L16" s="149">
        <v>0</v>
      </c>
      <c r="M16" s="150" t="e">
        <f t="shared" si="3"/>
        <v>#DIV/0!</v>
      </c>
      <c r="N16" s="151"/>
      <c r="O16" s="92"/>
      <c r="P16" s="93"/>
      <c r="Q16" s="93"/>
      <c r="R16" s="93"/>
      <c r="S16" s="93"/>
      <c r="T16" s="92"/>
      <c r="U16" s="93"/>
      <c r="V16" s="93"/>
      <c r="W16" s="82"/>
      <c r="X16" s="82"/>
      <c r="Y16" s="82"/>
      <c r="Z16" s="82"/>
      <c r="AA16" s="82"/>
      <c r="AB16" s="82"/>
    </row>
    <row r="17" spans="1:28" ht="15" customHeight="1">
      <c r="A17" s="86"/>
      <c r="B17" s="135"/>
      <c r="C17" s="146" t="s">
        <v>92</v>
      </c>
      <c r="D17" s="105">
        <v>0</v>
      </c>
      <c r="E17" s="106" t="e">
        <f t="shared" si="1"/>
        <v>#DIV/0!</v>
      </c>
      <c r="F17" s="98"/>
      <c r="G17" s="146" t="s">
        <v>160</v>
      </c>
      <c r="H17" s="105">
        <v>0</v>
      </c>
      <c r="I17" s="106" t="e">
        <f t="shared" si="2"/>
        <v>#DIV/0!</v>
      </c>
      <c r="J17" s="98"/>
      <c r="K17" s="146" t="s">
        <v>161</v>
      </c>
      <c r="L17" s="105">
        <v>0</v>
      </c>
      <c r="M17" s="106" t="e">
        <f t="shared" si="3"/>
        <v>#DIV/0!</v>
      </c>
      <c r="N17" s="152"/>
      <c r="O17" s="92"/>
      <c r="P17" s="93"/>
      <c r="Q17" s="93"/>
      <c r="R17" s="93"/>
      <c r="S17" s="93"/>
      <c r="T17" s="92"/>
      <c r="U17" s="93"/>
      <c r="V17" s="93"/>
      <c r="W17" s="82"/>
      <c r="X17" s="82"/>
      <c r="Y17" s="82"/>
      <c r="Z17" s="82"/>
      <c r="AA17" s="82"/>
      <c r="AB17" s="82"/>
    </row>
    <row r="18" spans="1:28" ht="15" customHeight="1">
      <c r="A18" s="86"/>
      <c r="B18" s="135"/>
      <c r="C18" s="148" t="s">
        <v>162</v>
      </c>
      <c r="D18" s="149">
        <v>0</v>
      </c>
      <c r="E18" s="150" t="e">
        <f t="shared" si="1"/>
        <v>#DIV/0!</v>
      </c>
      <c r="F18" s="98"/>
      <c r="G18" s="148" t="s">
        <v>163</v>
      </c>
      <c r="H18" s="149">
        <v>0</v>
      </c>
      <c r="I18" s="150" t="e">
        <f t="shared" si="2"/>
        <v>#DIV/0!</v>
      </c>
      <c r="J18" s="98"/>
      <c r="K18" s="148" t="s">
        <v>164</v>
      </c>
      <c r="L18" s="149">
        <v>0</v>
      </c>
      <c r="M18" s="150" t="e">
        <f t="shared" si="3"/>
        <v>#DIV/0!</v>
      </c>
      <c r="N18" s="151"/>
      <c r="O18" s="92"/>
      <c r="P18" s="93"/>
      <c r="Q18" s="93"/>
      <c r="R18" s="93"/>
      <c r="S18" s="93"/>
      <c r="T18" s="92"/>
      <c r="U18" s="93"/>
      <c r="V18" s="93"/>
      <c r="W18" s="82"/>
      <c r="X18" s="82"/>
      <c r="Y18" s="82"/>
      <c r="Z18" s="82"/>
      <c r="AA18" s="82"/>
      <c r="AB18" s="82"/>
    </row>
    <row r="19" spans="1:28" ht="15" customHeight="1">
      <c r="A19" s="86"/>
      <c r="B19" s="135"/>
      <c r="C19" s="146" t="s">
        <v>165</v>
      </c>
      <c r="D19" s="105">
        <v>0</v>
      </c>
      <c r="E19" s="106" t="e">
        <f t="shared" si="1"/>
        <v>#DIV/0!</v>
      </c>
      <c r="F19" s="98"/>
      <c r="G19" s="146" t="s">
        <v>166</v>
      </c>
      <c r="H19" s="105">
        <v>0</v>
      </c>
      <c r="I19" s="106" t="e">
        <f t="shared" si="2"/>
        <v>#DIV/0!</v>
      </c>
      <c r="J19" s="98"/>
      <c r="K19" s="146" t="s">
        <v>167</v>
      </c>
      <c r="L19" s="153">
        <v>0</v>
      </c>
      <c r="M19" s="154" t="e">
        <f t="shared" si="3"/>
        <v>#DIV/0!</v>
      </c>
      <c r="N19" s="152"/>
      <c r="O19" s="92"/>
      <c r="P19" s="93"/>
      <c r="Q19" s="93"/>
      <c r="R19" s="93"/>
      <c r="S19" s="93"/>
      <c r="T19" s="92"/>
      <c r="U19" s="93"/>
      <c r="V19" s="93"/>
      <c r="W19" s="82"/>
      <c r="X19" s="82"/>
      <c r="Y19" s="82"/>
      <c r="Z19" s="82"/>
      <c r="AA19" s="82"/>
      <c r="AB19" s="82"/>
    </row>
    <row r="20" spans="1:28" ht="15" customHeight="1">
      <c r="A20" s="86"/>
      <c r="B20" s="135"/>
      <c r="C20" s="148" t="s">
        <v>168</v>
      </c>
      <c r="D20" s="149">
        <v>0</v>
      </c>
      <c r="E20" s="150" t="e">
        <f t="shared" si="1"/>
        <v>#DIV/0!</v>
      </c>
      <c r="F20" s="98"/>
      <c r="G20" s="148" t="s">
        <v>46</v>
      </c>
      <c r="H20" s="149">
        <v>0</v>
      </c>
      <c r="I20" s="150" t="e">
        <f t="shared" si="2"/>
        <v>#DIV/0!</v>
      </c>
      <c r="J20" s="98"/>
      <c r="K20" s="155"/>
      <c r="L20" s="156">
        <v>0</v>
      </c>
      <c r="M20" s="157" t="e">
        <f t="shared" si="3"/>
        <v>#DIV/0!</v>
      </c>
      <c r="N20" s="151"/>
      <c r="O20" s="92"/>
      <c r="P20" s="93"/>
      <c r="Q20" s="93"/>
      <c r="R20" s="93"/>
      <c r="S20" s="93"/>
      <c r="T20" s="92"/>
      <c r="U20" s="93"/>
      <c r="V20" s="93"/>
      <c r="W20" s="82"/>
      <c r="X20" s="82"/>
      <c r="Y20" s="82"/>
      <c r="Z20" s="82"/>
      <c r="AA20" s="82"/>
      <c r="AB20" s="82"/>
    </row>
    <row r="21" spans="1:28" ht="15" customHeight="1">
      <c r="A21" s="86"/>
      <c r="B21" s="135"/>
      <c r="C21" s="146" t="s">
        <v>169</v>
      </c>
      <c r="D21" s="105">
        <v>0</v>
      </c>
      <c r="E21" s="106" t="e">
        <f t="shared" si="1"/>
        <v>#DIV/0!</v>
      </c>
      <c r="F21" s="98"/>
      <c r="G21" s="146" t="s">
        <v>170</v>
      </c>
      <c r="H21" s="105">
        <v>0</v>
      </c>
      <c r="I21" s="106" t="e">
        <f t="shared" si="2"/>
        <v>#DIV/0!</v>
      </c>
      <c r="J21" s="98"/>
      <c r="K21" s="146"/>
      <c r="L21" s="153">
        <v>0</v>
      </c>
      <c r="M21" s="154" t="e">
        <f t="shared" si="3"/>
        <v>#DIV/0!</v>
      </c>
      <c r="N21" s="152"/>
      <c r="O21" s="92"/>
      <c r="P21" s="93"/>
      <c r="Q21" s="93"/>
      <c r="R21" s="93"/>
      <c r="S21" s="93"/>
      <c r="T21" s="92"/>
      <c r="U21" s="93"/>
      <c r="V21" s="93"/>
      <c r="W21" s="82"/>
      <c r="X21" s="82"/>
      <c r="Y21" s="82"/>
      <c r="Z21" s="82"/>
      <c r="AA21" s="82"/>
      <c r="AB21" s="82"/>
    </row>
    <row r="22" spans="1:28" ht="15" customHeight="1">
      <c r="A22" s="86"/>
      <c r="B22" s="135"/>
      <c r="C22" s="148"/>
      <c r="D22" s="149">
        <v>0</v>
      </c>
      <c r="E22" s="150" t="e">
        <f t="shared" si="1"/>
        <v>#DIV/0!</v>
      </c>
      <c r="F22" s="158"/>
      <c r="G22" s="148" t="s">
        <v>171</v>
      </c>
      <c r="H22" s="149">
        <v>0</v>
      </c>
      <c r="I22" s="150" t="e">
        <f t="shared" si="2"/>
        <v>#DIV/0!</v>
      </c>
      <c r="J22" s="98"/>
      <c r="K22" s="148"/>
      <c r="L22" s="149">
        <v>0</v>
      </c>
      <c r="M22" s="150" t="e">
        <f t="shared" si="3"/>
        <v>#DIV/0!</v>
      </c>
      <c r="N22" s="151"/>
      <c r="O22" s="92"/>
      <c r="P22" s="93"/>
      <c r="Q22" s="93"/>
      <c r="R22" s="93"/>
      <c r="S22" s="93"/>
      <c r="T22" s="92"/>
      <c r="U22" s="93"/>
      <c r="V22" s="93"/>
      <c r="W22" s="82"/>
      <c r="X22" s="82"/>
      <c r="Y22" s="82"/>
      <c r="Z22" s="82"/>
      <c r="AA22" s="82"/>
      <c r="AB22" s="82"/>
    </row>
    <row r="23" spans="1:28" ht="15.75" customHeight="1">
      <c r="A23" s="86"/>
      <c r="B23" s="94"/>
      <c r="C23" s="146"/>
      <c r="D23" s="105">
        <v>0</v>
      </c>
      <c r="E23" s="106" t="e">
        <f t="shared" si="1"/>
        <v>#DIV/0!</v>
      </c>
      <c r="F23" s="159"/>
      <c r="G23" s="104"/>
      <c r="H23" s="105">
        <v>0</v>
      </c>
      <c r="I23" s="106" t="e">
        <f t="shared" si="2"/>
        <v>#DIV/0!</v>
      </c>
      <c r="J23" s="98"/>
      <c r="K23" s="104"/>
      <c r="L23" s="105">
        <v>0</v>
      </c>
      <c r="M23" s="106" t="e">
        <f t="shared" si="3"/>
        <v>#DIV/0!</v>
      </c>
      <c r="N23" s="160"/>
      <c r="O23" s="92"/>
      <c r="P23" s="93"/>
      <c r="Q23" s="93"/>
      <c r="R23" s="93"/>
      <c r="S23" s="93"/>
      <c r="T23" s="92"/>
      <c r="U23" s="93"/>
      <c r="V23" s="93"/>
      <c r="W23" s="82"/>
      <c r="X23" s="82"/>
      <c r="Y23" s="82"/>
      <c r="Z23" s="82"/>
      <c r="AA23" s="82"/>
      <c r="AB23" s="82"/>
    </row>
    <row r="24" spans="1:28" ht="15" customHeight="1">
      <c r="A24" s="86"/>
      <c r="B24" s="94"/>
      <c r="C24" s="161"/>
      <c r="D24" s="162">
        <v>0</v>
      </c>
      <c r="E24" s="111" t="e">
        <f t="shared" si="1"/>
        <v>#DIV/0!</v>
      </c>
      <c r="F24" s="159"/>
      <c r="G24" s="163"/>
      <c r="H24" s="162">
        <v>0</v>
      </c>
      <c r="I24" s="111" t="e">
        <f t="shared" si="2"/>
        <v>#DIV/0!</v>
      </c>
      <c r="J24" s="98"/>
      <c r="K24" s="163"/>
      <c r="L24" s="162">
        <v>0</v>
      </c>
      <c r="M24" s="111" t="e">
        <f t="shared" si="3"/>
        <v>#DIV/0!</v>
      </c>
      <c r="N24" s="160"/>
      <c r="O24" s="92"/>
      <c r="P24" s="93"/>
      <c r="Q24" s="93"/>
      <c r="R24" s="93"/>
      <c r="S24" s="93"/>
      <c r="T24" s="92"/>
      <c r="U24" s="93"/>
      <c r="V24" s="93"/>
      <c r="W24" s="82"/>
      <c r="X24" s="82"/>
      <c r="Y24" s="82"/>
      <c r="Z24" s="82"/>
      <c r="AA24" s="82"/>
      <c r="AB24" s="82"/>
    </row>
    <row r="25" spans="1:28" ht="47.25" customHeight="1">
      <c r="A25" s="86"/>
      <c r="B25" s="94"/>
      <c r="C25" s="164" t="s">
        <v>172</v>
      </c>
      <c r="D25" s="165">
        <f>SUM(D15:D24)</f>
        <v>0</v>
      </c>
      <c r="E25" s="117"/>
      <c r="F25" s="86"/>
      <c r="G25" s="166" t="s">
        <v>173</v>
      </c>
      <c r="H25" s="167">
        <f>SUM(H15:H24)</f>
        <v>0</v>
      </c>
      <c r="I25" s="168"/>
      <c r="J25" s="101"/>
      <c r="K25" s="164" t="s">
        <v>174</v>
      </c>
      <c r="L25" s="169">
        <f>SUM(L15:L24)</f>
        <v>0</v>
      </c>
      <c r="M25" s="170"/>
      <c r="N25" s="160"/>
      <c r="O25" s="92"/>
      <c r="P25" s="93"/>
      <c r="Q25" s="93"/>
      <c r="R25" s="93"/>
      <c r="S25" s="93"/>
      <c r="T25" s="92"/>
      <c r="U25" s="93"/>
      <c r="V25" s="93"/>
      <c r="W25" s="82"/>
      <c r="X25" s="82"/>
      <c r="Y25" s="82"/>
      <c r="Z25" s="82"/>
      <c r="AA25" s="82"/>
      <c r="AB25" s="82"/>
    </row>
    <row r="26" spans="1:28" ht="15" customHeight="1">
      <c r="A26" s="77"/>
      <c r="B26" s="171"/>
      <c r="C26" s="172"/>
      <c r="D26" s="172"/>
      <c r="E26" s="172"/>
      <c r="F26" s="173"/>
      <c r="G26" s="174"/>
      <c r="H26" s="172"/>
      <c r="I26" s="172"/>
      <c r="J26" s="172"/>
      <c r="K26" s="174"/>
      <c r="L26" s="172"/>
      <c r="M26" s="172"/>
      <c r="N26" s="175"/>
      <c r="O26" s="176"/>
      <c r="P26" s="177"/>
      <c r="Q26" s="177"/>
      <c r="R26" s="177"/>
      <c r="S26" s="177"/>
      <c r="T26" s="81"/>
      <c r="U26" s="82"/>
      <c r="V26" s="82"/>
      <c r="W26" s="82"/>
      <c r="X26" s="82"/>
      <c r="Y26" s="82"/>
      <c r="Z26" s="82"/>
      <c r="AA26" s="82"/>
      <c r="AB26" s="82"/>
    </row>
    <row r="27" spans="1:28" ht="15" customHeight="1">
      <c r="A27" s="77"/>
      <c r="B27" s="178"/>
      <c r="C27" s="179"/>
      <c r="D27" s="234"/>
      <c r="E27" s="234"/>
      <c r="F27" s="234"/>
      <c r="G27" s="234"/>
      <c r="H27" s="234"/>
      <c r="I27" s="234"/>
      <c r="J27" s="234"/>
      <c r="K27" s="234"/>
      <c r="L27" s="234"/>
      <c r="M27" s="235"/>
      <c r="N27" s="180"/>
      <c r="O27" s="75"/>
      <c r="P27" s="76"/>
      <c r="Q27" s="76"/>
      <c r="R27" s="76"/>
      <c r="S27" s="76"/>
      <c r="T27" s="82"/>
      <c r="U27" s="82"/>
      <c r="V27" s="82"/>
      <c r="W27" s="82"/>
      <c r="X27" s="82"/>
      <c r="Y27" s="82"/>
      <c r="Z27" s="82"/>
      <c r="AA27" s="82"/>
      <c r="AB27" s="82"/>
    </row>
    <row r="28" spans="1:28" ht="15" customHeight="1">
      <c r="A28" s="77"/>
      <c r="B28" s="78"/>
      <c r="D28" s="82"/>
      <c r="E28" s="82"/>
      <c r="F28" s="82"/>
      <c r="G28" s="82"/>
      <c r="H28" s="82"/>
      <c r="I28" s="82"/>
      <c r="J28" s="82"/>
      <c r="K28" s="82"/>
      <c r="L28" s="82"/>
      <c r="M28" s="82"/>
      <c r="N28" s="83"/>
      <c r="O28" s="81"/>
      <c r="P28" s="82"/>
      <c r="Q28" s="82"/>
      <c r="R28" s="82"/>
      <c r="S28" s="82"/>
      <c r="T28" s="82"/>
      <c r="U28" s="82"/>
      <c r="V28" s="82"/>
      <c r="W28" s="82"/>
      <c r="X28" s="82"/>
      <c r="Y28" s="82"/>
      <c r="Z28" s="82"/>
      <c r="AA28" s="82"/>
      <c r="AB28" s="82"/>
    </row>
    <row r="29" spans="1:28" ht="15" customHeight="1">
      <c r="A29" s="77"/>
      <c r="B29" s="78"/>
      <c r="C29" s="82"/>
      <c r="D29" s="82"/>
      <c r="E29" s="82"/>
      <c r="F29" s="82"/>
      <c r="G29" s="82"/>
      <c r="H29" s="82"/>
      <c r="I29" s="82"/>
      <c r="J29" s="82"/>
      <c r="K29" s="82"/>
      <c r="L29" s="82"/>
      <c r="M29" s="82"/>
      <c r="N29" s="83"/>
      <c r="O29" s="81"/>
      <c r="P29" s="82"/>
      <c r="Q29" s="82"/>
      <c r="R29" s="82"/>
      <c r="S29" s="82"/>
      <c r="T29" s="82"/>
      <c r="U29" s="82"/>
      <c r="V29" s="82"/>
      <c r="W29" s="82"/>
      <c r="X29" s="82"/>
      <c r="Y29" s="82"/>
      <c r="Z29" s="82"/>
      <c r="AA29" s="82"/>
      <c r="AB29" s="82"/>
    </row>
    <row r="30" spans="1:28" ht="15" customHeight="1">
      <c r="A30" s="77"/>
      <c r="B30" s="181"/>
      <c r="C30" s="182"/>
      <c r="D30" s="182"/>
      <c r="E30" s="182"/>
      <c r="F30" s="182"/>
      <c r="G30" s="183" t="str">
        <f>HYPERLINK("https://financialstress.com/","See financialstress.com for more money tips and tricks.")</f>
        <v>See financialstress.com for more money tips and tricks.</v>
      </c>
      <c r="H30" s="236"/>
      <c r="I30" s="182"/>
      <c r="J30" s="182"/>
      <c r="K30" s="182"/>
      <c r="L30" s="182"/>
      <c r="M30" s="182"/>
      <c r="N30" s="184"/>
      <c r="O30" s="81"/>
      <c r="P30" s="82"/>
      <c r="Q30" s="82"/>
      <c r="R30" s="82"/>
      <c r="S30" s="82"/>
      <c r="T30" s="82"/>
      <c r="U30" s="82"/>
      <c r="V30" s="82"/>
      <c r="W30" s="82"/>
      <c r="X30" s="82"/>
      <c r="Y30" s="82"/>
      <c r="Z30" s="82"/>
      <c r="AA30" s="82"/>
      <c r="AB30" s="82"/>
    </row>
    <row r="31" spans="1:28">
      <c r="A31" s="82"/>
      <c r="B31" s="76"/>
      <c r="C31" s="76"/>
      <c r="D31" s="76"/>
      <c r="E31" s="76"/>
      <c r="F31" s="76"/>
      <c r="G31" s="76"/>
      <c r="H31" s="76"/>
      <c r="I31" s="76"/>
      <c r="J31" s="76"/>
      <c r="K31" s="76"/>
      <c r="L31" s="76"/>
      <c r="M31" s="76"/>
      <c r="N31" s="76"/>
      <c r="O31" s="82"/>
      <c r="P31" s="82"/>
      <c r="Q31" s="82"/>
      <c r="R31" s="82"/>
      <c r="S31" s="82"/>
      <c r="T31" s="82"/>
      <c r="U31" s="82"/>
      <c r="V31" s="82"/>
      <c r="W31" s="82"/>
      <c r="X31" s="82"/>
      <c r="Y31" s="82"/>
      <c r="Z31" s="82"/>
      <c r="AA31" s="82"/>
      <c r="AB31" s="82"/>
    </row>
    <row r="32" spans="1:28">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row>
    <row r="33" spans="1:28">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row>
    <row r="34" spans="1:28">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row>
    <row r="35" spans="1:28">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row>
    <row r="36" spans="1:28">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row>
    <row r="37" spans="1:28">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row>
    <row r="38" spans="1:28">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row>
    <row r="39" spans="1:28">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row>
    <row r="40" spans="1:28">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row>
    <row r="41" spans="1:28">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row>
    <row r="42" spans="1:28">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row>
    <row r="43" spans="1:28">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row>
    <row r="44" spans="1:28">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row>
    <row r="45" spans="1:28">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row>
    <row r="46" spans="1:28">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row>
    <row r="47" spans="1:28">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row>
    <row r="48" spans="1:28">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row>
    <row r="49" spans="1:28">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row>
    <row r="50" spans="1:28">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row>
    <row r="51" spans="1:28">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row>
    <row r="52" spans="1:28">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row>
    <row r="53" spans="1:28">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row>
    <row r="54" spans="1:28">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row>
    <row r="55" spans="1:28">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row>
    <row r="56" spans="1:28">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row>
    <row r="57" spans="1:28">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row>
    <row r="58" spans="1:28">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row>
    <row r="59" spans="1:28">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row>
    <row r="60" spans="1:28">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row>
    <row r="61" spans="1:28">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row>
    <row r="62" spans="1:28">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row>
    <row r="63" spans="1:28">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row>
    <row r="64" spans="1:28">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row>
    <row r="65" spans="1:28">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row>
    <row r="66" spans="1:28">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row>
    <row r="67" spans="1:28">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row>
    <row r="68" spans="1:28">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row>
    <row r="69" spans="1:28">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row>
    <row r="70" spans="1:28">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row>
    <row r="71" spans="1:28">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row>
    <row r="72" spans="1:28">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row>
    <row r="73" spans="1:28">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row>
    <row r="74" spans="1:28">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row>
    <row r="75" spans="1:28">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row>
    <row r="76" spans="1:28">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row>
    <row r="77" spans="1:28">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row>
    <row r="78" spans="1:28">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row>
    <row r="79" spans="1:28">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row>
    <row r="80" spans="1:28">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row>
    <row r="81" spans="1:28">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row>
    <row r="82" spans="1:28">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row>
    <row r="83" spans="1:28">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row>
    <row r="84" spans="1:28">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row>
    <row r="85" spans="1:28">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row>
    <row r="86" spans="1:28">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row>
    <row r="87" spans="1:28">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row>
    <row r="88" spans="1:28">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row>
    <row r="89" spans="1:28">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row>
    <row r="90" spans="1:28">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row>
    <row r="91" spans="1:28">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row>
    <row r="92" spans="1:28">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row>
    <row r="93" spans="1:28">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row>
    <row r="94" spans="1:28">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row>
    <row r="95" spans="1:28">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row>
    <row r="96" spans="1:28">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row>
    <row r="97" spans="1:28">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row>
    <row r="98" spans="1:28">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row>
    <row r="99" spans="1:28">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row>
    <row r="100" spans="1:28">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row>
    <row r="101" spans="1:28">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row>
    <row r="102" spans="1:28">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row>
    <row r="103" spans="1:28">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row>
    <row r="104" spans="1:28">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row>
    <row r="105" spans="1:28">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row>
    <row r="106" spans="1:28">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row>
    <row r="107" spans="1:28">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row>
    <row r="108" spans="1:28">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row>
    <row r="109" spans="1:28">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row>
    <row r="110" spans="1:28">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row>
    <row r="111" spans="1:28">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row>
    <row r="112" spans="1:28">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row>
    <row r="113" spans="1:28">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row>
    <row r="114" spans="1:28">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row>
    <row r="115" spans="1:28">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row>
    <row r="116" spans="1:28">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row>
    <row r="117" spans="1:28">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row>
    <row r="118" spans="1:28">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row>
    <row r="119" spans="1:28">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row>
    <row r="120" spans="1:28">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row>
    <row r="121" spans="1:28">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row>
    <row r="122" spans="1:28">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row>
    <row r="123" spans="1:28">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row>
    <row r="124" spans="1:28">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row>
    <row r="125" spans="1:28">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row>
    <row r="126" spans="1:28">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row>
    <row r="127" spans="1:28">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row>
    <row r="128" spans="1:28">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row>
    <row r="129" spans="1:28">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row>
    <row r="130" spans="1:28">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row>
    <row r="131" spans="1:28">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row>
    <row r="132" spans="1:28">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row>
    <row r="133" spans="1:28">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row>
    <row r="134" spans="1:28">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row>
    <row r="135" spans="1:28">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row>
    <row r="136" spans="1:28">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row>
    <row r="137" spans="1:28">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row>
    <row r="138" spans="1:28">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row>
    <row r="139" spans="1:28">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row>
    <row r="140" spans="1:28">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row>
    <row r="141" spans="1:28">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row>
    <row r="142" spans="1:28">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row>
    <row r="143" spans="1:28">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row>
    <row r="144" spans="1:28">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row>
    <row r="145" spans="1:28">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row>
    <row r="146" spans="1:28">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row>
    <row r="147" spans="1:28">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row>
    <row r="148" spans="1:28">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row>
    <row r="149" spans="1:28">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row>
    <row r="150" spans="1:28">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row>
    <row r="151" spans="1:28">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row>
    <row r="152" spans="1:28">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row>
    <row r="153" spans="1:28">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row>
    <row r="154" spans="1:28">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row>
    <row r="155" spans="1:28">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row>
    <row r="156" spans="1:28">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row>
    <row r="157" spans="1:28">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row>
    <row r="158" spans="1:28">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row>
    <row r="159" spans="1:28">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row>
    <row r="160" spans="1:28">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row>
    <row r="161" spans="1:28">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row>
    <row r="162" spans="1:28">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row>
    <row r="163" spans="1:28">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row>
    <row r="164" spans="1:28">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row>
    <row r="165" spans="1:28">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row>
    <row r="166" spans="1:28">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row>
    <row r="167" spans="1:28">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row>
    <row r="168" spans="1:28">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row>
    <row r="169" spans="1:28">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row>
    <row r="170" spans="1:28">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row>
    <row r="171" spans="1:28">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row>
    <row r="172" spans="1:28">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row>
    <row r="173" spans="1:28">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row>
    <row r="174" spans="1:28">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row>
    <row r="175" spans="1:28">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row>
    <row r="176" spans="1:28">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row>
    <row r="177" spans="1:28">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row>
    <row r="178" spans="1:28">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row>
    <row r="179" spans="1:28">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row>
    <row r="180" spans="1:28">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row>
    <row r="181" spans="1:28">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row>
    <row r="182" spans="1:28">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row>
    <row r="183" spans="1:28">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row>
    <row r="184" spans="1:28">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row>
    <row r="185" spans="1:28">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row>
    <row r="186" spans="1:28">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row>
    <row r="187" spans="1:28">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row>
    <row r="188" spans="1:28">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row>
    <row r="189" spans="1:28">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row>
    <row r="190" spans="1:28">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row>
    <row r="191" spans="1:28">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row>
    <row r="192" spans="1:28">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row>
    <row r="193" spans="1:28">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row>
    <row r="194" spans="1:28">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row>
    <row r="195" spans="1:28">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row>
    <row r="196" spans="1:28">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row>
    <row r="197" spans="1:28">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row>
    <row r="198" spans="1:28">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row>
    <row r="199" spans="1:28">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row>
    <row r="200" spans="1:28">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row>
    <row r="201" spans="1:28">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row>
    <row r="202" spans="1:28">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row>
    <row r="203" spans="1:28">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row>
    <row r="204" spans="1:28">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row>
    <row r="205" spans="1:28">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row>
    <row r="206" spans="1:28">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row>
    <row r="207" spans="1:28">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row>
    <row r="208" spans="1:28">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row>
    <row r="209" spans="1:28">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row>
    <row r="210" spans="1:28">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row>
    <row r="211" spans="1:28">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row>
    <row r="212" spans="1:28">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row>
    <row r="213" spans="1:28">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row>
    <row r="214" spans="1:28">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row>
    <row r="215" spans="1:28">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row>
    <row r="216" spans="1:28">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row>
    <row r="217" spans="1:28">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row>
    <row r="218" spans="1:28">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row>
    <row r="219" spans="1:28">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row>
    <row r="220" spans="1:28">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row>
    <row r="221" spans="1:28">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row>
    <row r="222" spans="1:28">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row>
    <row r="223" spans="1:28">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row>
    <row r="224" spans="1:28">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row>
    <row r="225" spans="1:28">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row>
    <row r="226" spans="1:28">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row>
    <row r="227" spans="1:28">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row>
    <row r="228" spans="1:28">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row>
    <row r="229" spans="1:28">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row>
    <row r="230" spans="1:28">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row>
    <row r="231" spans="1:28">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row>
    <row r="232" spans="1:28">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row>
    <row r="233" spans="1:28">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row>
    <row r="234" spans="1:28">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row>
    <row r="235" spans="1:28">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row>
    <row r="236" spans="1:28">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row>
    <row r="237" spans="1:28">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row>
    <row r="238" spans="1:28">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row>
    <row r="239" spans="1:28">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row>
    <row r="240" spans="1:28">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row>
    <row r="241" spans="1:28">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row>
    <row r="242" spans="1:28">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row>
    <row r="243" spans="1:28">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row>
    <row r="244" spans="1:28">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row>
    <row r="245" spans="1:28">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row>
    <row r="246" spans="1:28">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row>
    <row r="247" spans="1:28">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row>
    <row r="248" spans="1:28">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row>
    <row r="249" spans="1:28">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row>
    <row r="250" spans="1:28">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row>
    <row r="251" spans="1:28">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row>
    <row r="252" spans="1:28">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row>
    <row r="253" spans="1:28">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row>
    <row r="254" spans="1:28">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row>
    <row r="255" spans="1:28">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row>
    <row r="256" spans="1:28">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row>
    <row r="257" spans="1:28">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row>
    <row r="258" spans="1:28">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row>
    <row r="259" spans="1:28">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row>
    <row r="260" spans="1:28">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row>
    <row r="261" spans="1:28">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row>
    <row r="262" spans="1:28">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row>
    <row r="263" spans="1:28">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row>
    <row r="264" spans="1:28">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row>
    <row r="265" spans="1:28">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row>
    <row r="266" spans="1:28">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row>
    <row r="267" spans="1:28">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row>
    <row r="268" spans="1:28">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row>
    <row r="269" spans="1:28">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row>
    <row r="270" spans="1:28">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row>
    <row r="271" spans="1:28">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row>
    <row r="272" spans="1:28">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row>
    <row r="273" spans="1:28">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row>
    <row r="274" spans="1:28">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row>
    <row r="275" spans="1:28">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row>
    <row r="276" spans="1:28">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row>
    <row r="277" spans="1:28">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row>
    <row r="278" spans="1:28">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row>
    <row r="279" spans="1:28">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row>
    <row r="280" spans="1:28">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row>
    <row r="281" spans="1:28">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row>
    <row r="282" spans="1:28">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row>
    <row r="283" spans="1:28">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row>
    <row r="284" spans="1:28">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row>
    <row r="285" spans="1:28">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row>
    <row r="286" spans="1:28">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row>
    <row r="287" spans="1:28">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row>
    <row r="288" spans="1:28">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row>
    <row r="289" spans="1:28">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row>
    <row r="290" spans="1:28">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row>
    <row r="291" spans="1:28">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row>
    <row r="292" spans="1:28">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row>
    <row r="293" spans="1:28">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row>
    <row r="294" spans="1:28">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row>
    <row r="295" spans="1:28">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row>
    <row r="296" spans="1:28">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row>
    <row r="297" spans="1:28">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row>
    <row r="298" spans="1:28">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row>
    <row r="299" spans="1:28">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row>
    <row r="300" spans="1:28">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row>
    <row r="301" spans="1:28">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row>
    <row r="302" spans="1:28">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row>
    <row r="303" spans="1:28">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row>
    <row r="304" spans="1:28">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row>
    <row r="305" spans="1:28">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row>
    <row r="306" spans="1:28">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row>
    <row r="307" spans="1:28">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row>
    <row r="308" spans="1:28">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row>
    <row r="309" spans="1:28">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row>
    <row r="310" spans="1:28">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row>
    <row r="311" spans="1:28">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row>
    <row r="312" spans="1:28">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row>
    <row r="313" spans="1:28">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row>
    <row r="314" spans="1:28">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row>
    <row r="315" spans="1:28">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row>
    <row r="316" spans="1:28">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row>
    <row r="317" spans="1:28">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row>
    <row r="318" spans="1:28">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row>
    <row r="319" spans="1:28">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row>
    <row r="320" spans="1:28">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row>
    <row r="321" spans="1:28">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row>
    <row r="322" spans="1:28">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row>
    <row r="323" spans="1:28">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row>
    <row r="324" spans="1:28">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row>
    <row r="325" spans="1:28">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row>
    <row r="326" spans="1:28">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row>
    <row r="327" spans="1:28">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row>
    <row r="328" spans="1:28">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row>
    <row r="329" spans="1:28">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row>
    <row r="330" spans="1:28">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row>
    <row r="331" spans="1:28">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row>
    <row r="332" spans="1:28">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row>
    <row r="333" spans="1:28">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row>
    <row r="334" spans="1:28">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row>
    <row r="335" spans="1:28">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row>
    <row r="336" spans="1:28">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row>
    <row r="337" spans="1:28">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row>
    <row r="338" spans="1:28">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row>
    <row r="339" spans="1:28">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row>
    <row r="340" spans="1:28">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row>
    <row r="341" spans="1:28">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row>
    <row r="342" spans="1:28">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row>
    <row r="343" spans="1:28">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row>
    <row r="344" spans="1:28">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row>
    <row r="345" spans="1:28">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row>
    <row r="346" spans="1:28">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row>
    <row r="347" spans="1:28">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row>
    <row r="348" spans="1:28">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row>
    <row r="349" spans="1:28">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row>
    <row r="350" spans="1:28">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row>
    <row r="351" spans="1:28">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row>
    <row r="352" spans="1:28">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row>
    <row r="353" spans="1:28">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row>
    <row r="354" spans="1:28">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row>
    <row r="355" spans="1:28">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row>
    <row r="356" spans="1:28">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row>
    <row r="357" spans="1:28">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row>
    <row r="358" spans="1:28">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row>
    <row r="359" spans="1:28">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row>
    <row r="360" spans="1:28">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row>
    <row r="361" spans="1:28">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row>
    <row r="362" spans="1:28">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row>
    <row r="363" spans="1:28">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row>
    <row r="364" spans="1:28">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row>
    <row r="365" spans="1:28">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row>
    <row r="366" spans="1:28">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row>
    <row r="367" spans="1:28">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row>
    <row r="368" spans="1:28">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row>
    <row r="369" spans="1:28">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row>
    <row r="370" spans="1:28">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row>
    <row r="371" spans="1:28">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row>
    <row r="372" spans="1:28">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row>
    <row r="373" spans="1:28">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row>
    <row r="374" spans="1:28">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row>
    <row r="375" spans="1:28">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row>
    <row r="376" spans="1:28">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row>
    <row r="377" spans="1:28">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row>
    <row r="378" spans="1:28">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row>
    <row r="379" spans="1:28">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row>
    <row r="380" spans="1:28">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row>
    <row r="381" spans="1:28">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row>
    <row r="382" spans="1:28">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row>
    <row r="383" spans="1:28">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row>
    <row r="384" spans="1:28">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row>
    <row r="385" spans="1:28">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row>
    <row r="386" spans="1:28">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row>
    <row r="387" spans="1:28">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row>
    <row r="388" spans="1:28">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row>
    <row r="389" spans="1:28">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row>
    <row r="390" spans="1:28">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row>
    <row r="391" spans="1:28">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row>
    <row r="392" spans="1:28">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row>
    <row r="393" spans="1:28">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row>
    <row r="394" spans="1:28">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row>
    <row r="395" spans="1:28">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row>
    <row r="396" spans="1:28">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row>
    <row r="397" spans="1:28">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row>
    <row r="398" spans="1:28">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row>
    <row r="399" spans="1:28">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row>
    <row r="400" spans="1:28">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row>
    <row r="401" spans="1:28">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row>
    <row r="402" spans="1:28">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row>
    <row r="403" spans="1:28">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row>
    <row r="404" spans="1:28">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row>
    <row r="405" spans="1:28">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row>
    <row r="406" spans="1:28">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row>
    <row r="407" spans="1:28">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row>
    <row r="408" spans="1:28">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row>
    <row r="409" spans="1:28">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row>
    <row r="410" spans="1:28">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row>
    <row r="411" spans="1:28">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row>
    <row r="412" spans="1:28">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row>
    <row r="413" spans="1:28">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row>
    <row r="414" spans="1:28">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row>
    <row r="415" spans="1:28">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row>
    <row r="416" spans="1:28">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row>
    <row r="417" spans="1:28">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row>
    <row r="418" spans="1:28">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row>
    <row r="419" spans="1:28">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row>
    <row r="420" spans="1:28">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row>
    <row r="421" spans="1:28">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row>
    <row r="422" spans="1:28">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row>
    <row r="423" spans="1:28">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row>
    <row r="424" spans="1:28">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row>
    <row r="425" spans="1:28">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row>
    <row r="426" spans="1:28">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row>
    <row r="427" spans="1:28">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row>
    <row r="428" spans="1:28">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row>
    <row r="429" spans="1:28">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row>
    <row r="430" spans="1:28">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row>
    <row r="431" spans="1:28">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row>
    <row r="432" spans="1:28">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row>
    <row r="433" spans="1:28">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row>
    <row r="434" spans="1:28">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row>
    <row r="435" spans="1:28">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row>
    <row r="436" spans="1:28">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row>
    <row r="437" spans="1:28">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row>
    <row r="438" spans="1:28">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row>
    <row r="439" spans="1:28">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row>
    <row r="440" spans="1:28">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row>
    <row r="441" spans="1:28">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row>
    <row r="442" spans="1:28">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row>
    <row r="443" spans="1:28">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row>
    <row r="444" spans="1:28">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row>
    <row r="445" spans="1:28">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row>
    <row r="446" spans="1:28">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row>
    <row r="447" spans="1:28">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row>
    <row r="448" spans="1:28">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row>
    <row r="449" spans="1:28">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row>
    <row r="450" spans="1:28">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row>
    <row r="451" spans="1:28">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row>
    <row r="452" spans="1:28">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row>
    <row r="453" spans="1:28">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row>
    <row r="454" spans="1:28">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row>
    <row r="455" spans="1:28">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row>
    <row r="456" spans="1:28">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row>
    <row r="457" spans="1:28">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row>
    <row r="458" spans="1:28">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row>
    <row r="459" spans="1:28">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row>
    <row r="460" spans="1:28">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row>
    <row r="461" spans="1:28">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row>
    <row r="462" spans="1:28">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row>
    <row r="463" spans="1:28">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row>
    <row r="464" spans="1:28">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row>
    <row r="465" spans="1:28">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row>
    <row r="466" spans="1:28">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row>
    <row r="467" spans="1:28">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row>
    <row r="468" spans="1:28">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row>
    <row r="469" spans="1:28">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row>
    <row r="470" spans="1:28">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row>
    <row r="471" spans="1:28">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row>
    <row r="472" spans="1:28">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row>
    <row r="473" spans="1:28">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row>
    <row r="474" spans="1:28">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row>
    <row r="475" spans="1:28">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row>
    <row r="476" spans="1:28">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row>
    <row r="477" spans="1:28">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row>
    <row r="478" spans="1:28">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row>
    <row r="479" spans="1:28">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row>
    <row r="480" spans="1:28">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row>
    <row r="481" spans="1:28">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row>
    <row r="482" spans="1:28">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row>
    <row r="483" spans="1:28">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row>
    <row r="484" spans="1:28">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row>
    <row r="485" spans="1:28">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row>
    <row r="486" spans="1:28">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row>
    <row r="487" spans="1:28">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row>
    <row r="488" spans="1:28">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row>
    <row r="489" spans="1:28">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row>
    <row r="490" spans="1:28">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row>
    <row r="491" spans="1:28">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row>
    <row r="492" spans="1:28">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row>
    <row r="493" spans="1:28">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row>
    <row r="494" spans="1:28">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row>
    <row r="495" spans="1:28">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row>
    <row r="496" spans="1:28">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row>
    <row r="497" spans="1:28">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row>
    <row r="498" spans="1:28">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row>
    <row r="499" spans="1:28">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row>
    <row r="500" spans="1:28">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row>
    <row r="501" spans="1:28">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row>
    <row r="502" spans="1:28">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row>
    <row r="503" spans="1:28">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row>
    <row r="504" spans="1:28">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row>
    <row r="505" spans="1:28">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row>
    <row r="506" spans="1:28">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row>
    <row r="507" spans="1:28">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row>
    <row r="508" spans="1:28">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row>
    <row r="509" spans="1:28">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row>
    <row r="510" spans="1:28">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row>
    <row r="511" spans="1:28">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row>
    <row r="512" spans="1:28">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row>
    <row r="513" spans="1:28">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row>
    <row r="514" spans="1:28">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row>
    <row r="515" spans="1:28">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row>
    <row r="516" spans="1:28">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row>
    <row r="517" spans="1:28">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row>
    <row r="518" spans="1:28">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row>
    <row r="519" spans="1:28">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row>
    <row r="520" spans="1:28">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row>
    <row r="521" spans="1:28">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row>
    <row r="522" spans="1:28">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row>
    <row r="523" spans="1:28">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row>
    <row r="524" spans="1:28">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row>
    <row r="525" spans="1:28">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row>
    <row r="526" spans="1:28">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row>
    <row r="527" spans="1:28">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row>
    <row r="528" spans="1:28">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row>
    <row r="529" spans="1:28">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row>
    <row r="530" spans="1:28">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row>
    <row r="531" spans="1:28">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row>
    <row r="532" spans="1:28">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row>
    <row r="533" spans="1:28">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row>
    <row r="534" spans="1:28">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row>
    <row r="535" spans="1:28">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row>
    <row r="536" spans="1:28">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row>
    <row r="537" spans="1:28">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row>
    <row r="538" spans="1:28">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row>
    <row r="539" spans="1:28">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row>
    <row r="540" spans="1:28">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row>
    <row r="541" spans="1:28">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row>
    <row r="542" spans="1:28">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row>
    <row r="543" spans="1:28">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row>
    <row r="544" spans="1:28">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row>
    <row r="545" spans="1:28">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row>
    <row r="546" spans="1:28">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row>
    <row r="547" spans="1:28">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row>
    <row r="548" spans="1:28">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row>
    <row r="549" spans="1:28">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row>
    <row r="550" spans="1:28">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row>
    <row r="551" spans="1:28">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row>
    <row r="552" spans="1:28">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row>
    <row r="553" spans="1:28">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row>
    <row r="554" spans="1:28">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row>
    <row r="555" spans="1:28">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row>
    <row r="556" spans="1:28">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row>
    <row r="557" spans="1:28">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row>
    <row r="558" spans="1:28">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row>
    <row r="559" spans="1:28">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row>
    <row r="560" spans="1:28">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row>
    <row r="561" spans="1:28">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row>
    <row r="562" spans="1:28">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row>
    <row r="563" spans="1:28">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row>
    <row r="564" spans="1:28">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row>
    <row r="565" spans="1:28">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row>
    <row r="566" spans="1:28">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row>
    <row r="567" spans="1:28">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row>
    <row r="568" spans="1:28">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row>
    <row r="569" spans="1:28">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row>
    <row r="570" spans="1:28">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row>
    <row r="571" spans="1:28">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row>
    <row r="572" spans="1:28">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row>
    <row r="573" spans="1:28">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row>
    <row r="574" spans="1:28">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row>
    <row r="575" spans="1:28">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row>
    <row r="576" spans="1:28">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row>
    <row r="577" spans="1:28">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row>
    <row r="578" spans="1:28">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row>
    <row r="579" spans="1:28">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row>
    <row r="580" spans="1:28">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row>
    <row r="581" spans="1:28">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row>
    <row r="582" spans="1:28">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row>
    <row r="583" spans="1:28">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row>
    <row r="584" spans="1:28">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row>
    <row r="585" spans="1:28">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row>
    <row r="586" spans="1:28">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row>
    <row r="587" spans="1:28">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row>
    <row r="588" spans="1:28">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row>
    <row r="589" spans="1:28">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row>
    <row r="590" spans="1:28">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row>
    <row r="591" spans="1:28">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row>
    <row r="592" spans="1:28">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row>
    <row r="593" spans="1:28">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row>
    <row r="594" spans="1:28">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row>
    <row r="595" spans="1:28">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row>
    <row r="596" spans="1:28">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row>
    <row r="597" spans="1:28">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row>
    <row r="598" spans="1:28">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row>
    <row r="599" spans="1:28">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row>
    <row r="600" spans="1:28">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row>
    <row r="601" spans="1:28">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row>
    <row r="602" spans="1:28">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row>
    <row r="603" spans="1:28">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row>
    <row r="604" spans="1:28">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row>
    <row r="605" spans="1:28">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row>
    <row r="606" spans="1:28">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row>
    <row r="607" spans="1:28">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row>
    <row r="608" spans="1:28">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row>
    <row r="609" spans="1:28">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row>
    <row r="610" spans="1:28">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row>
    <row r="611" spans="1:28">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row>
    <row r="612" spans="1:28">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row>
    <row r="613" spans="1:28">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row>
    <row r="614" spans="1:28">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row>
    <row r="615" spans="1:28">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row>
    <row r="616" spans="1:28">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row>
    <row r="617" spans="1:28">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row>
    <row r="618" spans="1:28">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row>
    <row r="619" spans="1:28">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row>
    <row r="620" spans="1:28">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row>
    <row r="621" spans="1:28">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row>
    <row r="622" spans="1:28">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row>
    <row r="623" spans="1:28">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row>
    <row r="624" spans="1:28">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row>
    <row r="625" spans="1:28">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row>
    <row r="626" spans="1:28">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row>
    <row r="627" spans="1:28">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row>
    <row r="628" spans="1:28">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row>
    <row r="629" spans="1:28">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row>
    <row r="630" spans="1:28">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row>
    <row r="631" spans="1:28">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row>
    <row r="632" spans="1:28">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row>
    <row r="633" spans="1:28">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row>
    <row r="634" spans="1:28">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row>
    <row r="635" spans="1:28">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row>
    <row r="636" spans="1:28">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row>
    <row r="637" spans="1:28">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row>
    <row r="638" spans="1:28">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row>
    <row r="639" spans="1:28">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row>
    <row r="640" spans="1:28">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row>
    <row r="641" spans="1:28">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row>
    <row r="642" spans="1:28">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row>
    <row r="643" spans="1:28">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row>
    <row r="644" spans="1:28">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row>
    <row r="645" spans="1:28">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row>
    <row r="646" spans="1:28">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row>
    <row r="647" spans="1:28">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row>
    <row r="648" spans="1:28">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row>
    <row r="649" spans="1:28">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row>
    <row r="650" spans="1:28">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row>
    <row r="651" spans="1:28">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row>
    <row r="652" spans="1:28">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row>
    <row r="653" spans="1:28">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row>
    <row r="654" spans="1:28">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row>
    <row r="655" spans="1:28">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row>
    <row r="656" spans="1:28">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row>
    <row r="657" spans="1:28">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row>
    <row r="658" spans="1:28">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row>
    <row r="659" spans="1:28">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row>
    <row r="660" spans="1:28">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row>
    <row r="661" spans="1:28">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row>
    <row r="662" spans="1:28">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row>
    <row r="663" spans="1:28">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row>
    <row r="664" spans="1:28">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row>
    <row r="665" spans="1:28">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row>
    <row r="666" spans="1:28">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row>
    <row r="667" spans="1:28">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row>
    <row r="668" spans="1:28">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row>
    <row r="669" spans="1:28">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row>
    <row r="670" spans="1:28">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row>
    <row r="671" spans="1:28">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row>
    <row r="672" spans="1:28">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row>
    <row r="673" spans="1:28">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row>
    <row r="674" spans="1:28">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row>
    <row r="675" spans="1:28">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row>
    <row r="676" spans="1:28">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row>
    <row r="677" spans="1:28">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row>
    <row r="678" spans="1:28">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row>
    <row r="679" spans="1:28">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row>
    <row r="680" spans="1:28">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row>
    <row r="681" spans="1:28">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row>
    <row r="682" spans="1:28">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row>
    <row r="683" spans="1:28">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row>
    <row r="684" spans="1:28">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row>
    <row r="685" spans="1:28">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row>
    <row r="686" spans="1:28">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row>
    <row r="687" spans="1:28">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row>
    <row r="688" spans="1:28">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row>
    <row r="689" spans="1:28">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row>
    <row r="690" spans="1:28">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row>
    <row r="691" spans="1:28">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row>
    <row r="692" spans="1:28">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row>
    <row r="693" spans="1:28">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row>
    <row r="694" spans="1:28">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row>
    <row r="695" spans="1:28">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row>
    <row r="696" spans="1:28">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row>
    <row r="697" spans="1:28">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row>
    <row r="698" spans="1:28">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row>
    <row r="699" spans="1:28">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row>
    <row r="700" spans="1:28">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row>
    <row r="701" spans="1:28">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row>
    <row r="702" spans="1:28">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row>
    <row r="703" spans="1:28">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row>
    <row r="704" spans="1:28">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row>
    <row r="705" spans="1:28">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row>
    <row r="706" spans="1:28">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row>
    <row r="707" spans="1:28">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row>
    <row r="708" spans="1:28">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row>
    <row r="709" spans="1:28">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row>
    <row r="710" spans="1:28">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row>
    <row r="711" spans="1:28">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row>
    <row r="712" spans="1:28">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row>
    <row r="713" spans="1:28">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row>
    <row r="714" spans="1:28">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row>
    <row r="715" spans="1:28">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row>
    <row r="716" spans="1:28">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row>
    <row r="717" spans="1:28">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row>
    <row r="718" spans="1:28">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row>
    <row r="719" spans="1:28">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row>
    <row r="720" spans="1:28">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row>
    <row r="721" spans="1:28">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row>
    <row r="722" spans="1:28">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row>
    <row r="723" spans="1:28">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row>
    <row r="724" spans="1:28">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row>
    <row r="725" spans="1:28">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row>
    <row r="726" spans="1:28">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row>
    <row r="727" spans="1:28">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row>
    <row r="728" spans="1:28">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row>
    <row r="729" spans="1:28">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row>
    <row r="730" spans="1:28">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row>
    <row r="731" spans="1:28">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row>
    <row r="732" spans="1:28">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row>
    <row r="733" spans="1:28">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row>
    <row r="734" spans="1:28">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row>
    <row r="735" spans="1:28">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row>
    <row r="736" spans="1:28">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row>
    <row r="737" spans="1:28">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row>
    <row r="738" spans="1:28">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row>
    <row r="739" spans="1:28">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row>
    <row r="740" spans="1:28">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row>
    <row r="741" spans="1:28">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row>
    <row r="742" spans="1:28">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row>
    <row r="743" spans="1:28">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row>
    <row r="744" spans="1:28">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row>
    <row r="745" spans="1:28">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row>
    <row r="746" spans="1:28">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row>
    <row r="747" spans="1:28">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row>
    <row r="748" spans="1:28">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row>
    <row r="749" spans="1:28">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row>
    <row r="750" spans="1:28">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row>
    <row r="751" spans="1:28">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row>
    <row r="752" spans="1:28">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row>
    <row r="753" spans="1:28">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row>
    <row r="754" spans="1:28">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row>
    <row r="755" spans="1:28">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row>
    <row r="756" spans="1:28">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row>
    <row r="757" spans="1:28">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row>
    <row r="758" spans="1:28">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row>
    <row r="759" spans="1:28">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row>
    <row r="760" spans="1:28">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row>
    <row r="761" spans="1:28">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row>
    <row r="762" spans="1:28">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row>
    <row r="763" spans="1:28">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row>
    <row r="764" spans="1:28">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row>
    <row r="765" spans="1:28">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row>
    <row r="766" spans="1:28">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row>
    <row r="767" spans="1:28">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row>
    <row r="768" spans="1:28">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row>
    <row r="769" spans="1:28">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row>
    <row r="770" spans="1:28">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row>
    <row r="771" spans="1:28">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row>
    <row r="772" spans="1:28">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row>
    <row r="773" spans="1:28">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row>
    <row r="774" spans="1:28">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row>
    <row r="775" spans="1:28">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row>
    <row r="776" spans="1:28">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row>
    <row r="777" spans="1:28">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row>
    <row r="778" spans="1:28">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row>
    <row r="779" spans="1:28">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row>
    <row r="780" spans="1:28">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row>
    <row r="781" spans="1:28">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row>
    <row r="782" spans="1:28">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row>
    <row r="783" spans="1:28">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row>
    <row r="784" spans="1:28">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row>
    <row r="785" spans="1:28">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row>
    <row r="786" spans="1:28">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row>
    <row r="787" spans="1:28">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row>
    <row r="788" spans="1:28">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row>
    <row r="789" spans="1:28">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row>
    <row r="790" spans="1:28">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row>
    <row r="791" spans="1:28">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row>
    <row r="792" spans="1:28">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row>
    <row r="793" spans="1:28">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row>
    <row r="794" spans="1:28">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row>
    <row r="795" spans="1:28">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row>
    <row r="796" spans="1:28">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row>
    <row r="797" spans="1:28">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row>
    <row r="798" spans="1:28">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row>
    <row r="799" spans="1:28">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row>
    <row r="800" spans="1:28">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row>
    <row r="801" spans="1:28">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row>
    <row r="802" spans="1:28">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row>
    <row r="803" spans="1:28">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row>
    <row r="804" spans="1:28">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row>
    <row r="805" spans="1:28">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row>
    <row r="806" spans="1:28">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row>
    <row r="807" spans="1:28">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row>
    <row r="808" spans="1:28">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row>
    <row r="809" spans="1:28">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row>
    <row r="810" spans="1:28">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row>
    <row r="811" spans="1:28">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row>
    <row r="812" spans="1:28">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row>
    <row r="813" spans="1:28">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row>
    <row r="814" spans="1:28">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row>
    <row r="815" spans="1:28">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row>
    <row r="816" spans="1:28">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row>
    <row r="817" spans="1:28">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row>
    <row r="818" spans="1:28">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row>
    <row r="819" spans="1:28">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row>
    <row r="820" spans="1:28">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row>
    <row r="821" spans="1:28">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row>
    <row r="822" spans="1:28">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row>
    <row r="823" spans="1:28">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row>
    <row r="824" spans="1:28">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row>
    <row r="825" spans="1:28">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row>
    <row r="826" spans="1:28">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row>
    <row r="827" spans="1:28">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row>
    <row r="828" spans="1:28">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row>
    <row r="829" spans="1:28">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row>
    <row r="830" spans="1:28">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row>
    <row r="831" spans="1:28">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row>
    <row r="832" spans="1:28">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row>
    <row r="833" spans="1:28">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row>
    <row r="834" spans="1:28">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row>
    <row r="835" spans="1:28">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row>
    <row r="836" spans="1:28">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row>
    <row r="837" spans="1:28">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row>
    <row r="838" spans="1:28">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row>
    <row r="839" spans="1:28">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row>
    <row r="840" spans="1:28">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row>
    <row r="841" spans="1:28">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row>
    <row r="842" spans="1:28">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row>
    <row r="843" spans="1:28">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row>
    <row r="844" spans="1:28">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row>
    <row r="845" spans="1:28">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row>
    <row r="846" spans="1:28">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row>
    <row r="847" spans="1:28">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row>
    <row r="848" spans="1:28">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row>
    <row r="849" spans="1:28">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row>
    <row r="850" spans="1:28">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row>
    <row r="851" spans="1:28">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row>
    <row r="852" spans="1:28">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row>
    <row r="853" spans="1:28">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row>
    <row r="854" spans="1:28">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row>
    <row r="855" spans="1:28">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row>
    <row r="856" spans="1:28">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row>
    <row r="857" spans="1:28">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row>
    <row r="858" spans="1:28">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row>
    <row r="859" spans="1:28">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row>
    <row r="860" spans="1:28">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row>
    <row r="861" spans="1:28">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row>
    <row r="862" spans="1:28">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row>
    <row r="863" spans="1:28">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row>
    <row r="864" spans="1:28">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row>
    <row r="865" spans="1:28">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row>
    <row r="866" spans="1:28">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row>
    <row r="867" spans="1:28">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row>
    <row r="868" spans="1:28">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row>
    <row r="869" spans="1:28">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row>
    <row r="870" spans="1:28">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row>
    <row r="871" spans="1:28">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row>
    <row r="872" spans="1:28">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row>
    <row r="873" spans="1:28">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row>
    <row r="874" spans="1:28">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row>
    <row r="875" spans="1:28">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row>
    <row r="876" spans="1:28">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row>
    <row r="877" spans="1:28">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row>
    <row r="878" spans="1:28">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row>
    <row r="879" spans="1:28">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row>
    <row r="880" spans="1:28">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row>
    <row r="881" spans="1:28">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row>
    <row r="882" spans="1:28">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row>
    <row r="883" spans="1:28">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row>
    <row r="884" spans="1:28">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row>
    <row r="885" spans="1:28">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row>
    <row r="886" spans="1:28">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row>
    <row r="887" spans="1:28">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row>
    <row r="888" spans="1:28">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row>
    <row r="889" spans="1:28">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row>
    <row r="890" spans="1:28">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row>
    <row r="891" spans="1:28">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row>
    <row r="892" spans="1:28">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row>
    <row r="893" spans="1:28">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row>
    <row r="894" spans="1:28">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row>
    <row r="895" spans="1:28">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row>
    <row r="896" spans="1:28">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row>
    <row r="897" spans="1:28">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row>
    <row r="898" spans="1:28">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row>
    <row r="899" spans="1:28">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row>
    <row r="900" spans="1:28">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row>
    <row r="901" spans="1:28">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row>
    <row r="902" spans="1:28">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row>
    <row r="903" spans="1:28">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row>
    <row r="904" spans="1:28">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row>
    <row r="905" spans="1:28">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row>
    <row r="906" spans="1:28">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row>
    <row r="907" spans="1:28">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row>
    <row r="908" spans="1:28">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row>
    <row r="909" spans="1:28">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row>
    <row r="910" spans="1:28">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row>
    <row r="911" spans="1:28">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row>
    <row r="912" spans="1:28">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row>
    <row r="913" spans="1:28">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row>
    <row r="914" spans="1:28">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row>
    <row r="915" spans="1:28">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row>
    <row r="916" spans="1:28">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row>
    <row r="917" spans="1:28">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row>
    <row r="918" spans="1:28">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row>
    <row r="919" spans="1:28">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row>
    <row r="920" spans="1:28">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row>
    <row r="921" spans="1:28">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row>
    <row r="922" spans="1:28">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row>
    <row r="923" spans="1:28">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row>
    <row r="924" spans="1:28">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row>
    <row r="925" spans="1:28">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row>
    <row r="926" spans="1:28">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row>
    <row r="927" spans="1:28">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row>
    <row r="928" spans="1:28">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row>
    <row r="929" spans="1:28">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row>
    <row r="930" spans="1:28">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row>
    <row r="931" spans="1:28">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row>
    <row r="932" spans="1:28">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row>
    <row r="933" spans="1:28">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row>
    <row r="934" spans="1:28">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row>
    <row r="935" spans="1:28">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row>
    <row r="936" spans="1:28">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row>
    <row r="937" spans="1:28">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row>
    <row r="938" spans="1:28">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row>
    <row r="939" spans="1:28">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row>
    <row r="940" spans="1:28">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row>
    <row r="941" spans="1:28">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row>
    <row r="942" spans="1:28">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row>
    <row r="943" spans="1:28">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row>
    <row r="944" spans="1:28">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row>
    <row r="945" spans="1:28">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row>
    <row r="946" spans="1:28">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row>
    <row r="947" spans="1:28">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row>
    <row r="948" spans="1:28">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row>
    <row r="949" spans="1:28">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row>
    <row r="950" spans="1:28">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row>
    <row r="951" spans="1:28">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row>
    <row r="952" spans="1:28">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row>
    <row r="953" spans="1:28">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row>
    <row r="954" spans="1:28">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row>
    <row r="955" spans="1:28">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row>
    <row r="956" spans="1:28">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row>
    <row r="957" spans="1:28">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row>
    <row r="958" spans="1:28">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row>
    <row r="959" spans="1:28">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row>
    <row r="960" spans="1:28">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row>
    <row r="961" spans="1:28">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row>
    <row r="962" spans="1:28">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row>
    <row r="963" spans="1:28">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row>
    <row r="964" spans="1:28">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row>
    <row r="965" spans="1:28">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row>
    <row r="966" spans="1:28">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row>
    <row r="967" spans="1:28">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row>
    <row r="968" spans="1:28">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row>
    <row r="969" spans="1:28">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row>
    <row r="970" spans="1:28">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row>
    <row r="971" spans="1:28">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row>
    <row r="972" spans="1:28">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row>
    <row r="973" spans="1:28">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row>
    <row r="974" spans="1:28">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row>
    <row r="975" spans="1:28">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row>
    <row r="976" spans="1:28">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row>
    <row r="977" spans="1:28">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row>
    <row r="978" spans="1:28">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row>
    <row r="979" spans="1:28">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row>
    <row r="980" spans="1:28">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row>
    <row r="981" spans="1:28" ht="16.5">
      <c r="A981" s="185"/>
      <c r="B981" s="185"/>
      <c r="C981" s="185"/>
      <c r="D981" s="185"/>
      <c r="E981" s="185"/>
      <c r="F981" s="185"/>
      <c r="G981" s="185"/>
      <c r="H981" s="185"/>
      <c r="I981" s="185"/>
      <c r="J981" s="185"/>
      <c r="K981" s="185"/>
      <c r="L981" s="185"/>
      <c r="M981" s="185"/>
      <c r="N981" s="185"/>
      <c r="O981" s="185"/>
      <c r="P981" s="185"/>
      <c r="Q981" s="185"/>
      <c r="R981" s="185"/>
      <c r="S981" s="185"/>
      <c r="T981" s="185"/>
      <c r="U981" s="185"/>
      <c r="V981" s="185"/>
    </row>
  </sheetData>
  <mergeCells count="4">
    <mergeCell ref="K2:L3"/>
    <mergeCell ref="C4:M4"/>
    <mergeCell ref="C27:M27"/>
    <mergeCell ref="G30:H30"/>
  </mergeCells>
  <conditionalFormatting sqref="L7:M7">
    <cfRule type="cellIs" dxfId="4" priority="1" operator="greaterThan">
      <formula>"50.01%"</formula>
    </cfRule>
  </conditionalFormatting>
  <conditionalFormatting sqref="L8:M8 K20 K22:K23 K25">
    <cfRule type="cellIs" dxfId="3" priority="2" operator="greaterThan">
      <formula>"30.01%"</formula>
    </cfRule>
  </conditionalFormatting>
  <conditionalFormatting sqref="L9:M9 K21:K25">
    <cfRule type="cellIs" dxfId="2" priority="3" operator="greaterThan">
      <formula>"20.01%"</formula>
    </cfRule>
  </conditionalFormatting>
  <conditionalFormatting sqref="H9">
    <cfRule type="cellIs" dxfId="1" priority="4" operator="greaterThan">
      <formula>"$0.00"</formula>
    </cfRule>
  </conditionalFormatting>
  <conditionalFormatting sqref="H9">
    <cfRule type="cellIs" dxfId="0" priority="5" operator="lessThan">
      <formula>"$0.00"</formula>
    </cfRule>
  </conditionalFormatting>
  <dataValidations count="1">
    <dataValidation type="list" allowBlank="1" sqref="D3" xr:uid="{E7CEF754-164A-4B77-B0C6-CEA0971D8F63}">
      <formula1>"January,February,March,April,May,June,July,August,September,October,November,December"</formula1>
    </dataValidation>
  </dataValidations>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A78B-7E55-4EF7-B9E7-17C2F8D3EA47}">
  <dimension ref="A1:K45"/>
  <sheetViews>
    <sheetView workbookViewId="0">
      <selection activeCell="E2" sqref="E2"/>
    </sheetView>
  </sheetViews>
  <sheetFormatPr defaultRowHeight="15"/>
  <cols>
    <col min="1" max="1" width="21.85546875" customWidth="1"/>
    <col min="2" max="2" width="11.85546875" customWidth="1"/>
    <col min="4" max="4" width="22.85546875" customWidth="1"/>
    <col min="5" max="5" width="22.140625" customWidth="1"/>
  </cols>
  <sheetData>
    <row r="1" spans="1:11" ht="48.75" customHeight="1">
      <c r="A1" s="186" t="s">
        <v>175</v>
      </c>
      <c r="B1" s="187"/>
      <c r="C1" s="187"/>
      <c r="D1" s="188"/>
      <c r="E1" s="189" t="s">
        <v>176</v>
      </c>
      <c r="F1" s="189"/>
      <c r="G1" s="190"/>
      <c r="H1" s="191"/>
      <c r="I1" s="192" t="s">
        <v>177</v>
      </c>
      <c r="J1" s="191"/>
      <c r="K1" s="191"/>
    </row>
    <row r="2" spans="1:11">
      <c r="A2" s="193"/>
      <c r="B2" s="193"/>
      <c r="C2" s="193"/>
      <c r="D2" s="194"/>
      <c r="E2" s="193" t="s">
        <v>178</v>
      </c>
      <c r="F2" s="193"/>
      <c r="G2" s="193"/>
      <c r="H2" s="193"/>
      <c r="I2" s="195" t="s">
        <v>179</v>
      </c>
      <c r="J2" s="193"/>
      <c r="K2" s="193"/>
    </row>
    <row r="3" spans="1:11" ht="16.5">
      <c r="A3" s="196" t="s">
        <v>180</v>
      </c>
      <c r="B3" s="197" t="s">
        <v>181</v>
      </c>
      <c r="C3" s="198" t="s">
        <v>182</v>
      </c>
      <c r="D3" s="191"/>
      <c r="E3" s="199" t="s">
        <v>183</v>
      </c>
      <c r="F3" s="200" t="s">
        <v>181</v>
      </c>
      <c r="G3" s="201" t="s">
        <v>182</v>
      </c>
      <c r="H3" s="191"/>
      <c r="I3" s="192" t="s">
        <v>175</v>
      </c>
      <c r="J3" s="193"/>
      <c r="K3" s="193"/>
    </row>
    <row r="4" spans="1:11" ht="16.5">
      <c r="A4" s="202" t="s">
        <v>184</v>
      </c>
      <c r="B4" s="204">
        <v>4700</v>
      </c>
      <c r="C4" s="203" t="s">
        <v>185</v>
      </c>
      <c r="D4" s="191"/>
      <c r="E4" s="205" t="s">
        <v>186</v>
      </c>
      <c r="F4" s="203">
        <v>80</v>
      </c>
      <c r="G4" s="203" t="s">
        <v>185</v>
      </c>
      <c r="H4" s="191"/>
      <c r="I4" s="206"/>
      <c r="J4" s="193"/>
      <c r="K4" s="193"/>
    </row>
    <row r="5" spans="1:11" ht="16.5">
      <c r="A5" s="202" t="s">
        <v>187</v>
      </c>
      <c r="B5" s="204"/>
      <c r="C5" s="203" t="s">
        <v>185</v>
      </c>
      <c r="D5" s="191"/>
      <c r="E5" s="202" t="s">
        <v>188</v>
      </c>
      <c r="F5" s="203">
        <v>70</v>
      </c>
      <c r="G5" s="203" t="s">
        <v>185</v>
      </c>
      <c r="H5" s="191"/>
      <c r="I5" s="206" t="s">
        <v>189</v>
      </c>
      <c r="J5" s="191"/>
      <c r="K5" s="191"/>
    </row>
    <row r="6" spans="1:11" ht="15.75">
      <c r="A6" s="202" t="s">
        <v>190</v>
      </c>
      <c r="B6" s="203" t="s">
        <v>185</v>
      </c>
      <c r="C6" s="203" t="s">
        <v>185</v>
      </c>
      <c r="D6" s="191"/>
      <c r="E6" s="202" t="s">
        <v>191</v>
      </c>
      <c r="F6" s="203">
        <v>98</v>
      </c>
      <c r="G6" s="203" t="s">
        <v>185</v>
      </c>
      <c r="H6" s="193"/>
      <c r="I6" s="207" t="s">
        <v>192</v>
      </c>
      <c r="J6" s="193"/>
      <c r="K6" s="193"/>
    </row>
    <row r="7" spans="1:11" ht="15.75">
      <c r="A7" s="202" t="s">
        <v>193</v>
      </c>
      <c r="B7" s="203" t="s">
        <v>185</v>
      </c>
      <c r="C7" s="203" t="s">
        <v>185</v>
      </c>
      <c r="D7" s="193"/>
      <c r="E7" s="202" t="s">
        <v>194</v>
      </c>
      <c r="F7" s="203">
        <v>62</v>
      </c>
      <c r="G7" s="203" t="s">
        <v>185</v>
      </c>
      <c r="H7" s="191"/>
      <c r="I7" s="191"/>
      <c r="J7" s="191"/>
      <c r="K7" s="191"/>
    </row>
    <row r="8" spans="1:11" ht="15.75">
      <c r="A8" s="208" t="s">
        <v>185</v>
      </c>
      <c r="B8" s="209" t="s">
        <v>185</v>
      </c>
      <c r="C8" s="209" t="s">
        <v>185</v>
      </c>
      <c r="D8" s="191"/>
      <c r="E8" s="202" t="s">
        <v>195</v>
      </c>
      <c r="F8" s="203">
        <v>31</v>
      </c>
      <c r="G8" s="203" t="s">
        <v>185</v>
      </c>
      <c r="H8" s="191"/>
      <c r="I8" s="191"/>
      <c r="J8" s="191"/>
      <c r="K8" s="191"/>
    </row>
    <row r="9" spans="1:11" ht="15.75">
      <c r="A9" s="210" t="s">
        <v>117</v>
      </c>
      <c r="B9" s="211">
        <v>8200</v>
      </c>
      <c r="C9" s="210">
        <v>0</v>
      </c>
      <c r="D9" s="191"/>
      <c r="E9" s="202" t="s">
        <v>196</v>
      </c>
      <c r="F9" s="203">
        <v>20</v>
      </c>
      <c r="G9" s="203" t="s">
        <v>185</v>
      </c>
      <c r="H9" s="191"/>
      <c r="I9" s="212" t="s">
        <v>197</v>
      </c>
      <c r="J9" s="191"/>
      <c r="K9" s="191"/>
    </row>
    <row r="10" spans="1:11" ht="15.75">
      <c r="A10" s="191"/>
      <c r="B10" s="191"/>
      <c r="C10" s="191"/>
      <c r="D10" s="191"/>
      <c r="E10" s="202" t="s">
        <v>198</v>
      </c>
      <c r="F10" s="203">
        <v>11</v>
      </c>
      <c r="G10" s="203" t="s">
        <v>185</v>
      </c>
      <c r="H10" s="191"/>
      <c r="I10" s="207" t="s">
        <v>199</v>
      </c>
      <c r="J10" s="191"/>
    </row>
    <row r="11" spans="1:11" ht="16.5">
      <c r="A11" s="213" t="s">
        <v>200</v>
      </c>
      <c r="B11" s="200" t="s">
        <v>181</v>
      </c>
      <c r="C11" s="201" t="s">
        <v>182</v>
      </c>
      <c r="D11" s="191"/>
      <c r="E11" s="202" t="s">
        <v>201</v>
      </c>
      <c r="F11" s="203">
        <v>67</v>
      </c>
      <c r="G11" s="203" t="s">
        <v>185</v>
      </c>
      <c r="H11" s="191"/>
      <c r="I11" s="207" t="s">
        <v>202</v>
      </c>
      <c r="J11" s="191"/>
      <c r="K11" s="191"/>
    </row>
    <row r="12" spans="1:11" ht="15.75">
      <c r="A12" s="202" t="s">
        <v>203</v>
      </c>
      <c r="B12" s="204">
        <v>246</v>
      </c>
      <c r="C12" s="203" t="s">
        <v>185</v>
      </c>
      <c r="D12" s="191"/>
      <c r="E12" s="202" t="s">
        <v>204</v>
      </c>
      <c r="F12" s="203">
        <v>75</v>
      </c>
      <c r="G12" s="203" t="s">
        <v>185</v>
      </c>
      <c r="H12" s="191"/>
      <c r="I12" s="207" t="s">
        <v>205</v>
      </c>
      <c r="J12" s="191"/>
      <c r="K12" s="191"/>
    </row>
    <row r="13" spans="1:11" ht="15.75">
      <c r="A13" s="202"/>
      <c r="B13" s="203"/>
      <c r="C13" s="203" t="s">
        <v>185</v>
      </c>
      <c r="D13" s="191"/>
      <c r="E13" s="202" t="s">
        <v>185</v>
      </c>
      <c r="F13" s="203" t="s">
        <v>185</v>
      </c>
      <c r="G13" s="203" t="s">
        <v>185</v>
      </c>
      <c r="H13" s="191"/>
      <c r="I13" s="207" t="s">
        <v>206</v>
      </c>
      <c r="J13" s="191"/>
    </row>
    <row r="14" spans="1:11" ht="15.75">
      <c r="A14" s="202"/>
      <c r="B14" s="203"/>
      <c r="C14" s="203" t="s">
        <v>185</v>
      </c>
      <c r="D14" s="191"/>
      <c r="E14" s="202" t="s">
        <v>185</v>
      </c>
      <c r="F14" s="203" t="s">
        <v>185</v>
      </c>
      <c r="G14" s="203" t="s">
        <v>185</v>
      </c>
      <c r="H14" s="191"/>
      <c r="I14" s="207" t="s">
        <v>207</v>
      </c>
      <c r="J14" s="191"/>
    </row>
    <row r="15" spans="1:11" ht="15.75">
      <c r="A15" s="202"/>
      <c r="B15" s="203"/>
      <c r="C15" s="203" t="s">
        <v>185</v>
      </c>
      <c r="D15" s="191"/>
      <c r="E15" s="202" t="s">
        <v>185</v>
      </c>
      <c r="F15" s="203" t="s">
        <v>185</v>
      </c>
      <c r="G15" s="203" t="s">
        <v>185</v>
      </c>
      <c r="H15" s="191"/>
      <c r="I15" s="207" t="s">
        <v>208</v>
      </c>
      <c r="J15" s="191"/>
    </row>
    <row r="16" spans="1:11" ht="15.75">
      <c r="A16" s="214" t="s">
        <v>209</v>
      </c>
      <c r="B16" s="215">
        <v>3241</v>
      </c>
      <c r="C16" s="214">
        <v>0</v>
      </c>
      <c r="D16" s="191"/>
      <c r="E16" s="214" t="s">
        <v>209</v>
      </c>
      <c r="F16" s="214">
        <v>514</v>
      </c>
      <c r="G16" s="214">
        <v>0</v>
      </c>
      <c r="H16" s="191"/>
      <c r="I16" s="191"/>
      <c r="J16" s="191"/>
      <c r="K16" s="191"/>
    </row>
    <row r="17" spans="1:11" ht="15.75">
      <c r="A17" s="216" t="s">
        <v>210</v>
      </c>
      <c r="B17" s="218">
        <v>4959</v>
      </c>
      <c r="C17" s="217">
        <v>0</v>
      </c>
      <c r="D17" s="191"/>
      <c r="E17" s="216" t="s">
        <v>210</v>
      </c>
      <c r="F17" s="218">
        <v>1518</v>
      </c>
      <c r="G17" s="217">
        <v>0</v>
      </c>
      <c r="H17" s="191"/>
      <c r="I17" s="207"/>
      <c r="J17" s="191"/>
      <c r="K17" s="191"/>
    </row>
    <row r="18" spans="1:11">
      <c r="A18" s="191"/>
      <c r="B18" s="193"/>
      <c r="C18" s="191"/>
      <c r="D18" s="191"/>
      <c r="E18" s="191"/>
      <c r="F18" s="193"/>
      <c r="G18" s="191"/>
      <c r="H18" s="219"/>
      <c r="I18" s="207"/>
      <c r="J18" s="219"/>
      <c r="K18" s="219"/>
    </row>
    <row r="19" spans="1:11" ht="16.5">
      <c r="A19" s="199" t="s">
        <v>211</v>
      </c>
      <c r="B19" s="200" t="s">
        <v>181</v>
      </c>
      <c r="C19" s="201" t="s">
        <v>182</v>
      </c>
      <c r="D19" s="191"/>
      <c r="E19" s="199" t="s">
        <v>212</v>
      </c>
      <c r="F19" s="200" t="s">
        <v>181</v>
      </c>
      <c r="G19" s="201" t="s">
        <v>182</v>
      </c>
      <c r="H19" s="191"/>
      <c r="I19" s="206" t="s">
        <v>213</v>
      </c>
      <c r="J19" s="191"/>
      <c r="K19" s="191"/>
    </row>
    <row r="20" spans="1:11" ht="15.75">
      <c r="A20" s="205" t="s">
        <v>214</v>
      </c>
      <c r="B20" s="204">
        <v>750</v>
      </c>
      <c r="C20" s="203" t="s">
        <v>185</v>
      </c>
      <c r="D20" s="191"/>
      <c r="E20" s="205" t="s">
        <v>215</v>
      </c>
      <c r="F20" s="203">
        <v>450</v>
      </c>
      <c r="G20" s="203" t="s">
        <v>185</v>
      </c>
      <c r="H20" s="191"/>
      <c r="I20" s="192" t="s">
        <v>216</v>
      </c>
      <c r="J20" s="191"/>
      <c r="K20" s="191"/>
    </row>
    <row r="21" spans="1:11" ht="15.75">
      <c r="A21" s="202" t="s">
        <v>217</v>
      </c>
      <c r="B21" s="203">
        <v>0</v>
      </c>
      <c r="C21" s="203" t="s">
        <v>185</v>
      </c>
      <c r="D21" s="191"/>
      <c r="E21" s="202" t="s">
        <v>218</v>
      </c>
      <c r="F21" s="203">
        <v>100</v>
      </c>
      <c r="G21" s="203" t="s">
        <v>185</v>
      </c>
      <c r="H21" s="191"/>
      <c r="I21" s="192" t="s">
        <v>219</v>
      </c>
      <c r="J21" s="191"/>
      <c r="K21" s="191"/>
    </row>
    <row r="22" spans="1:11" ht="15.75">
      <c r="A22" s="202" t="s">
        <v>220</v>
      </c>
      <c r="B22" s="203">
        <v>230</v>
      </c>
      <c r="C22" s="203" t="s">
        <v>185</v>
      </c>
      <c r="D22" s="191"/>
      <c r="E22" s="202" t="s">
        <v>221</v>
      </c>
      <c r="F22" s="203">
        <v>50</v>
      </c>
      <c r="G22" s="203" t="s">
        <v>185</v>
      </c>
      <c r="H22" s="191"/>
      <c r="I22" s="192" t="s">
        <v>222</v>
      </c>
      <c r="J22" s="191"/>
      <c r="K22" s="191"/>
    </row>
    <row r="23" spans="1:11" ht="15.75">
      <c r="A23" s="202" t="s">
        <v>223</v>
      </c>
      <c r="B23" s="203">
        <v>250</v>
      </c>
      <c r="C23" s="203" t="s">
        <v>185</v>
      </c>
      <c r="D23" s="191"/>
      <c r="E23" s="202" t="s">
        <v>224</v>
      </c>
      <c r="F23" s="203">
        <v>50</v>
      </c>
      <c r="G23" s="203" t="s">
        <v>185</v>
      </c>
      <c r="H23" s="191"/>
      <c r="I23" s="191"/>
      <c r="J23" s="191"/>
      <c r="K23" s="191"/>
    </row>
    <row r="24" spans="1:11" ht="15.75">
      <c r="A24" s="202" t="s">
        <v>225</v>
      </c>
      <c r="B24" s="203">
        <v>100</v>
      </c>
      <c r="C24" s="203" t="s">
        <v>185</v>
      </c>
      <c r="D24" s="191"/>
      <c r="E24" s="202" t="s">
        <v>226</v>
      </c>
      <c r="F24" s="203">
        <v>135</v>
      </c>
      <c r="G24" s="203" t="s">
        <v>185</v>
      </c>
      <c r="H24" s="191"/>
      <c r="I24" s="191"/>
      <c r="J24" s="191"/>
      <c r="K24" s="191"/>
    </row>
    <row r="25" spans="1:11" ht="15.75">
      <c r="A25" s="202" t="s">
        <v>227</v>
      </c>
      <c r="B25" s="203">
        <v>100</v>
      </c>
      <c r="C25" s="203" t="s">
        <v>185</v>
      </c>
      <c r="D25" s="191"/>
      <c r="E25" s="202" t="s">
        <v>228</v>
      </c>
      <c r="F25" s="203">
        <v>35</v>
      </c>
      <c r="G25" s="203" t="s">
        <v>185</v>
      </c>
      <c r="H25" s="191"/>
      <c r="I25" s="191"/>
      <c r="J25" s="191"/>
      <c r="K25" s="191"/>
    </row>
    <row r="26" spans="1:11" ht="15.75">
      <c r="A26" s="202" t="s">
        <v>229</v>
      </c>
      <c r="B26" s="203">
        <v>40</v>
      </c>
      <c r="C26" s="203" t="s">
        <v>185</v>
      </c>
      <c r="D26" s="191"/>
      <c r="E26" s="202" t="s">
        <v>230</v>
      </c>
      <c r="F26" s="203">
        <v>25</v>
      </c>
      <c r="G26" s="203" t="s">
        <v>185</v>
      </c>
      <c r="H26" s="191"/>
      <c r="I26" s="191"/>
      <c r="J26" s="191"/>
      <c r="K26" s="191"/>
    </row>
    <row r="27" spans="1:11" ht="15.75">
      <c r="A27" s="202" t="s">
        <v>231</v>
      </c>
      <c r="B27" s="203">
        <v>50</v>
      </c>
      <c r="C27" s="203" t="s">
        <v>185</v>
      </c>
      <c r="D27" s="191"/>
      <c r="E27" s="202" t="s">
        <v>232</v>
      </c>
      <c r="F27" s="203">
        <v>30</v>
      </c>
      <c r="G27" s="203" t="s">
        <v>185</v>
      </c>
      <c r="H27" s="191"/>
      <c r="I27" s="191"/>
      <c r="J27" s="191"/>
      <c r="K27" s="191"/>
    </row>
    <row r="28" spans="1:11" ht="15.75">
      <c r="A28" s="202" t="s">
        <v>233</v>
      </c>
      <c r="B28" s="203">
        <v>25</v>
      </c>
      <c r="C28" s="203" t="s">
        <v>185</v>
      </c>
      <c r="D28" s="191"/>
      <c r="E28" s="202" t="s">
        <v>234</v>
      </c>
      <c r="F28" s="203">
        <v>75</v>
      </c>
      <c r="G28" s="203" t="s">
        <v>185</v>
      </c>
      <c r="H28" s="191"/>
      <c r="I28" s="191"/>
      <c r="J28" s="191"/>
      <c r="K28" s="191"/>
    </row>
    <row r="29" spans="1:11" ht="15.75">
      <c r="A29" s="202" t="s">
        <v>185</v>
      </c>
      <c r="B29" s="203" t="s">
        <v>185</v>
      </c>
      <c r="C29" s="203" t="s">
        <v>185</v>
      </c>
      <c r="D29" s="191"/>
      <c r="E29" s="202" t="s">
        <v>235</v>
      </c>
      <c r="F29" s="203">
        <v>100</v>
      </c>
      <c r="G29" s="203" t="s">
        <v>185</v>
      </c>
      <c r="H29" s="191"/>
      <c r="I29" s="191"/>
      <c r="J29" s="191"/>
      <c r="K29" s="191"/>
    </row>
    <row r="30" spans="1:11" ht="15.75">
      <c r="A30" s="202" t="s">
        <v>185</v>
      </c>
      <c r="B30" s="203" t="s">
        <v>185</v>
      </c>
      <c r="C30" s="203" t="s">
        <v>185</v>
      </c>
      <c r="D30" s="191"/>
      <c r="E30" s="202" t="s">
        <v>236</v>
      </c>
      <c r="F30" s="203">
        <v>25</v>
      </c>
      <c r="G30" s="203" t="s">
        <v>185</v>
      </c>
      <c r="H30" s="191"/>
      <c r="I30" s="191"/>
      <c r="J30" s="191"/>
      <c r="K30" s="191"/>
    </row>
    <row r="31" spans="1:11" ht="15.75">
      <c r="A31" s="202" t="s">
        <v>185</v>
      </c>
      <c r="B31" s="203" t="s">
        <v>185</v>
      </c>
      <c r="C31" s="203" t="s">
        <v>185</v>
      </c>
      <c r="D31" s="191"/>
      <c r="E31" s="202" t="s">
        <v>237</v>
      </c>
      <c r="F31" s="203">
        <v>25</v>
      </c>
      <c r="G31" s="203" t="s">
        <v>185</v>
      </c>
      <c r="H31" s="191"/>
      <c r="I31" s="191"/>
      <c r="J31" s="191"/>
      <c r="K31" s="191"/>
    </row>
    <row r="32" spans="1:11" ht="15.75">
      <c r="A32" s="214" t="s">
        <v>209</v>
      </c>
      <c r="B32" s="215">
        <v>2745</v>
      </c>
      <c r="C32" s="214">
        <v>0</v>
      </c>
      <c r="D32" s="191"/>
      <c r="E32" s="214" t="s">
        <v>209</v>
      </c>
      <c r="F32" s="215">
        <v>1100</v>
      </c>
      <c r="G32" s="214">
        <v>0</v>
      </c>
      <c r="H32" s="191"/>
      <c r="I32" s="191"/>
      <c r="J32" s="191"/>
      <c r="K32" s="191"/>
    </row>
    <row r="33" spans="1:11" ht="15.75">
      <c r="A33" s="216" t="s">
        <v>210</v>
      </c>
      <c r="B33" s="218">
        <v>2214</v>
      </c>
      <c r="C33" s="217">
        <v>0</v>
      </c>
      <c r="D33" s="191"/>
      <c r="E33" s="216" t="s">
        <v>210</v>
      </c>
      <c r="F33" s="217">
        <v>418</v>
      </c>
      <c r="G33" s="217">
        <v>0</v>
      </c>
      <c r="H33" s="191"/>
      <c r="I33" s="191"/>
      <c r="J33" s="191"/>
      <c r="K33" s="191"/>
    </row>
    <row r="34" spans="1:11">
      <c r="A34" s="191"/>
      <c r="B34" s="193"/>
      <c r="C34" s="191"/>
      <c r="D34" s="191"/>
      <c r="E34" s="191"/>
      <c r="F34" s="193"/>
      <c r="G34" s="191"/>
      <c r="H34" s="191"/>
      <c r="I34" s="191"/>
      <c r="J34" s="191"/>
      <c r="K34" s="191"/>
    </row>
    <row r="35" spans="1:11" ht="16.5">
      <c r="A35" s="199" t="s">
        <v>238</v>
      </c>
      <c r="B35" s="200" t="s">
        <v>181</v>
      </c>
      <c r="C35" s="201" t="s">
        <v>182</v>
      </c>
      <c r="D35" s="191"/>
      <c r="E35" s="199" t="s">
        <v>239</v>
      </c>
      <c r="F35" s="200" t="s">
        <v>181</v>
      </c>
      <c r="G35" s="201" t="s">
        <v>182</v>
      </c>
      <c r="H35" s="191"/>
      <c r="I35" s="191"/>
      <c r="J35" s="191"/>
      <c r="K35" s="191"/>
    </row>
    <row r="36" spans="1:11" ht="15.75">
      <c r="A36" s="205" t="s">
        <v>240</v>
      </c>
      <c r="B36" s="203" t="s">
        <v>185</v>
      </c>
      <c r="C36" s="203" t="s">
        <v>185</v>
      </c>
      <c r="D36" s="191"/>
      <c r="E36" s="205" t="s">
        <v>241</v>
      </c>
      <c r="F36" s="203">
        <v>200</v>
      </c>
      <c r="G36" s="203" t="s">
        <v>185</v>
      </c>
      <c r="H36" s="191"/>
      <c r="I36" s="191"/>
      <c r="J36" s="191"/>
      <c r="K36" s="191"/>
    </row>
    <row r="37" spans="1:11" ht="15.75">
      <c r="A37" s="202" t="s">
        <v>242</v>
      </c>
      <c r="B37" s="203">
        <v>57</v>
      </c>
      <c r="C37" s="203" t="s">
        <v>185</v>
      </c>
      <c r="D37" s="191"/>
      <c r="E37" s="202" t="s">
        <v>243</v>
      </c>
      <c r="F37" s="203">
        <v>218</v>
      </c>
      <c r="G37" s="203" t="s">
        <v>185</v>
      </c>
      <c r="H37" s="191"/>
      <c r="I37" s="191"/>
      <c r="J37" s="191"/>
      <c r="K37" s="191"/>
    </row>
    <row r="38" spans="1:11" ht="15.75">
      <c r="A38" s="202" t="s">
        <v>244</v>
      </c>
      <c r="B38" s="203">
        <v>125</v>
      </c>
      <c r="C38" s="203" t="s">
        <v>185</v>
      </c>
      <c r="D38" s="191"/>
      <c r="E38" s="202" t="s">
        <v>245</v>
      </c>
      <c r="F38" s="203">
        <v>820</v>
      </c>
      <c r="G38" s="203" t="s">
        <v>185</v>
      </c>
      <c r="H38" s="191"/>
      <c r="I38" s="191"/>
      <c r="J38" s="191"/>
      <c r="K38" s="191"/>
    </row>
    <row r="39" spans="1:11" ht="15.75">
      <c r="A39" s="202" t="s">
        <v>185</v>
      </c>
      <c r="B39" s="203" t="s">
        <v>185</v>
      </c>
      <c r="C39" s="203" t="s">
        <v>185</v>
      </c>
      <c r="D39" s="191"/>
      <c r="E39" s="202" t="s">
        <v>246</v>
      </c>
      <c r="F39" s="203" t="s">
        <v>185</v>
      </c>
      <c r="G39" s="203" t="s">
        <v>185</v>
      </c>
      <c r="H39" s="191"/>
      <c r="I39" s="191"/>
      <c r="J39" s="191"/>
      <c r="K39" s="191"/>
    </row>
    <row r="40" spans="1:11" ht="15.75">
      <c r="A40" s="202" t="s">
        <v>185</v>
      </c>
      <c r="B40" s="203" t="s">
        <v>185</v>
      </c>
      <c r="C40" s="203" t="s">
        <v>185</v>
      </c>
      <c r="D40" s="191"/>
      <c r="E40" s="202" t="s">
        <v>247</v>
      </c>
      <c r="F40" s="203" t="s">
        <v>185</v>
      </c>
      <c r="G40" s="203" t="s">
        <v>185</v>
      </c>
      <c r="H40" s="191"/>
      <c r="I40" s="191"/>
      <c r="J40" s="191"/>
      <c r="K40" s="191"/>
    </row>
    <row r="41" spans="1:11" ht="15.75">
      <c r="A41" s="202" t="s">
        <v>185</v>
      </c>
      <c r="B41" s="203" t="s">
        <v>185</v>
      </c>
      <c r="C41" s="203" t="s">
        <v>185</v>
      </c>
      <c r="D41" s="191"/>
      <c r="E41" s="202" t="s">
        <v>248</v>
      </c>
      <c r="F41" s="203" t="s">
        <v>185</v>
      </c>
      <c r="G41" s="203" t="s">
        <v>185</v>
      </c>
      <c r="H41" s="191"/>
      <c r="I41" s="191"/>
      <c r="J41" s="191"/>
      <c r="K41" s="191"/>
    </row>
    <row r="42" spans="1:11" ht="15.75">
      <c r="A42" s="214" t="s">
        <v>209</v>
      </c>
      <c r="B42" s="214">
        <v>182</v>
      </c>
      <c r="C42" s="214">
        <v>0</v>
      </c>
      <c r="D42" s="191"/>
      <c r="E42" s="214" t="s">
        <v>209</v>
      </c>
      <c r="F42" s="220">
        <v>418</v>
      </c>
      <c r="G42" s="221">
        <v>0</v>
      </c>
      <c r="H42" s="191"/>
      <c r="I42" s="222"/>
      <c r="J42" s="191"/>
      <c r="K42" s="191"/>
    </row>
    <row r="43" spans="1:11" ht="15.75">
      <c r="A43" s="216" t="s">
        <v>210</v>
      </c>
      <c r="B43" s="218">
        <v>2032</v>
      </c>
      <c r="C43" s="217">
        <v>0</v>
      </c>
      <c r="D43" s="191"/>
      <c r="E43" s="216" t="s">
        <v>249</v>
      </c>
      <c r="F43" s="223">
        <v>0</v>
      </c>
      <c r="G43" s="224">
        <v>0</v>
      </c>
      <c r="H43" s="191"/>
      <c r="I43" s="191"/>
      <c r="J43" s="191"/>
      <c r="K43" s="191"/>
    </row>
    <row r="44" spans="1:11">
      <c r="A44" s="191"/>
      <c r="B44" s="193"/>
      <c r="C44" s="191"/>
      <c r="D44" s="191"/>
      <c r="E44" s="191"/>
      <c r="F44" s="193"/>
      <c r="G44" s="191"/>
      <c r="H44" s="191"/>
      <c r="I44" s="191"/>
      <c r="J44" s="191"/>
      <c r="K44" s="191"/>
    </row>
    <row r="45" spans="1:11">
      <c r="A45" s="191"/>
      <c r="B45" s="191"/>
      <c r="C45" s="191"/>
      <c r="D45" s="191"/>
      <c r="E45" s="191"/>
      <c r="F45" s="191"/>
      <c r="G45" s="191"/>
      <c r="H45" s="191"/>
      <c r="I45" s="191"/>
      <c r="J45" s="191"/>
      <c r="K45" s="191"/>
    </row>
  </sheetData>
  <mergeCells count="1">
    <mergeCell ref="E1:F1"/>
  </mergeCells>
  <hyperlinks>
    <hyperlink ref="I1" r:id="rId1" xr:uid="{34BCB9A1-3CCE-41AC-9F03-41F804DF8CEB}"/>
    <hyperlink ref="I3" r:id="rId2" xr:uid="{CEF6AC7B-15B1-4303-95D4-5A628EC60CD0}"/>
    <hyperlink ref="I20" r:id="rId3" xr:uid="{945726E3-7687-46DF-BF0E-D13459E551BF}"/>
    <hyperlink ref="I21" r:id="rId4" xr:uid="{FE99B870-E9E3-43BB-B52D-70B23C308DC3}"/>
    <hyperlink ref="I22" r:id="rId5" xr:uid="{F16FA79D-0784-424E-A2E8-0A22705B2FE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F366-42E6-4AE5-BD47-3AF9D8AF062E}">
  <dimension ref="A1:E24"/>
  <sheetViews>
    <sheetView workbookViewId="0"/>
  </sheetViews>
  <sheetFormatPr defaultRowHeight="15"/>
  <cols>
    <col min="1" max="1" width="22" customWidth="1"/>
    <col min="2" max="2" width="13" customWidth="1"/>
    <col min="3" max="3" width="12.5703125" customWidth="1"/>
  </cols>
  <sheetData>
    <row r="1" spans="1:5">
      <c r="A1" s="225"/>
      <c r="B1" s="225"/>
      <c r="C1" s="225"/>
      <c r="D1" s="225"/>
      <c r="E1" s="225"/>
    </row>
    <row r="2" spans="1:5">
      <c r="A2" s="226" t="s">
        <v>250</v>
      </c>
      <c r="B2" s="226"/>
      <c r="C2" s="226"/>
      <c r="D2" s="225"/>
      <c r="E2" s="225"/>
    </row>
    <row r="3" spans="1:5">
      <c r="A3" s="225"/>
      <c r="B3" s="225" t="s">
        <v>251</v>
      </c>
      <c r="C3" s="225" t="s">
        <v>19</v>
      </c>
      <c r="D3" s="225"/>
      <c r="E3" s="225"/>
    </row>
    <row r="4" spans="1:5">
      <c r="A4" s="227"/>
      <c r="B4" s="227">
        <v>1200</v>
      </c>
      <c r="C4" s="227">
        <v>1240</v>
      </c>
      <c r="D4" s="225"/>
      <c r="E4" s="225"/>
    </row>
    <row r="5" spans="1:5">
      <c r="A5" s="227"/>
      <c r="B5" s="227"/>
      <c r="C5" s="227"/>
      <c r="D5" s="225"/>
      <c r="E5" s="225"/>
    </row>
    <row r="6" spans="1:5">
      <c r="A6" s="228" t="s">
        <v>252</v>
      </c>
      <c r="B6" s="228"/>
      <c r="C6" s="228"/>
      <c r="D6" s="225"/>
      <c r="E6" s="225"/>
    </row>
    <row r="7" spans="1:5">
      <c r="A7" s="227"/>
      <c r="B7" s="229" t="s">
        <v>253</v>
      </c>
      <c r="C7" s="229" t="s">
        <v>19</v>
      </c>
      <c r="D7" s="225"/>
      <c r="E7" s="225"/>
    </row>
    <row r="8" spans="1:5">
      <c r="A8" s="227" t="s">
        <v>254</v>
      </c>
      <c r="B8" s="227">
        <v>500</v>
      </c>
      <c r="C8" s="227">
        <v>500</v>
      </c>
      <c r="D8" s="225"/>
      <c r="E8" s="225"/>
    </row>
    <row r="9" spans="1:5">
      <c r="A9" s="227" t="s">
        <v>83</v>
      </c>
      <c r="B9" s="227">
        <v>200</v>
      </c>
      <c r="C9" s="227">
        <v>180</v>
      </c>
      <c r="D9" s="225"/>
      <c r="E9" s="225"/>
    </row>
    <row r="10" spans="1:5">
      <c r="A10" s="227" t="s">
        <v>162</v>
      </c>
      <c r="B10" s="227">
        <v>45</v>
      </c>
      <c r="C10" s="227">
        <v>42</v>
      </c>
      <c r="D10" s="225"/>
      <c r="E10" s="225"/>
    </row>
    <row r="11" spans="1:5">
      <c r="A11" s="227" t="s">
        <v>43</v>
      </c>
      <c r="B11" s="227">
        <v>50</v>
      </c>
      <c r="C11" s="227">
        <v>50</v>
      </c>
      <c r="D11" s="225"/>
      <c r="E11" s="225"/>
    </row>
    <row r="12" spans="1:5">
      <c r="A12" s="227" t="s">
        <v>255</v>
      </c>
      <c r="B12" s="227">
        <v>60</v>
      </c>
      <c r="C12" s="227">
        <v>54</v>
      </c>
      <c r="D12" s="225"/>
      <c r="E12" s="225"/>
    </row>
    <row r="13" spans="1:5">
      <c r="A13" s="227" t="s">
        <v>256</v>
      </c>
      <c r="B13" s="227">
        <v>40</v>
      </c>
      <c r="C13" s="227">
        <v>40</v>
      </c>
      <c r="D13" s="225"/>
      <c r="E13" s="225"/>
    </row>
    <row r="14" spans="1:5">
      <c r="A14" s="227" t="s">
        <v>241</v>
      </c>
      <c r="B14" s="227">
        <v>100</v>
      </c>
      <c r="C14" s="227">
        <v>100</v>
      </c>
      <c r="D14" s="225"/>
      <c r="E14" s="225"/>
    </row>
    <row r="15" spans="1:5">
      <c r="A15" s="227" t="s">
        <v>257</v>
      </c>
      <c r="B15" s="227">
        <v>50</v>
      </c>
      <c r="C15" s="227">
        <v>50</v>
      </c>
      <c r="D15" s="225"/>
      <c r="E15" s="225"/>
    </row>
    <row r="16" spans="1:5">
      <c r="A16" s="227" t="s">
        <v>161</v>
      </c>
      <c r="B16" s="227">
        <v>100</v>
      </c>
      <c r="C16" s="227">
        <v>100</v>
      </c>
      <c r="D16" s="225" t="s">
        <v>258</v>
      </c>
      <c r="E16" s="225"/>
    </row>
    <row r="17" spans="1:5">
      <c r="A17" s="227" t="s">
        <v>259</v>
      </c>
      <c r="B17" s="227">
        <v>55</v>
      </c>
      <c r="C17" s="227">
        <v>55</v>
      </c>
      <c r="D17" s="225"/>
      <c r="E17" s="225"/>
    </row>
    <row r="18" spans="1:5">
      <c r="A18" s="227"/>
      <c r="B18" s="227"/>
      <c r="C18" s="227"/>
      <c r="D18" s="225"/>
      <c r="E18" s="225"/>
    </row>
    <row r="19" spans="1:5">
      <c r="A19" s="227" t="s">
        <v>26</v>
      </c>
      <c r="B19" s="227">
        <f>SUM(B8:B18)</f>
        <v>1200</v>
      </c>
      <c r="C19" s="227">
        <f>SUM(C8:C18)</f>
        <v>1171</v>
      </c>
      <c r="D19" s="225"/>
      <c r="E19" s="225"/>
    </row>
    <row r="20" spans="1:5">
      <c r="A20" s="227"/>
      <c r="B20" s="227"/>
      <c r="C20" s="227"/>
      <c r="D20" s="225"/>
      <c r="E20" s="225"/>
    </row>
    <row r="21" spans="1:5">
      <c r="A21" s="227" t="s">
        <v>260</v>
      </c>
      <c r="B21" s="227"/>
      <c r="C21" s="227">
        <v>29</v>
      </c>
      <c r="D21" s="227" t="s">
        <v>261</v>
      </c>
      <c r="E21" s="225"/>
    </row>
    <row r="22" spans="1:5">
      <c r="A22" s="227"/>
      <c r="B22" s="227"/>
      <c r="C22" s="227"/>
      <c r="D22" s="225"/>
      <c r="E22" s="225"/>
    </row>
    <row r="23" spans="1:5">
      <c r="A23" s="227"/>
      <c r="B23" s="227"/>
      <c r="C23" s="227"/>
      <c r="D23" s="225"/>
      <c r="E23" s="225"/>
    </row>
    <row r="24" spans="1:5">
      <c r="A24" s="227" t="s">
        <v>262</v>
      </c>
      <c r="B24" s="230">
        <v>0</v>
      </c>
      <c r="C24" s="230">
        <v>0</v>
      </c>
      <c r="D24" s="225"/>
      <c r="E24" s="225"/>
    </row>
  </sheetData>
  <mergeCells count="2">
    <mergeCell ref="A2:C2"/>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673E9F71417F458D4BA8AC3D8DCE98" ma:contentTypeVersion="12" ma:contentTypeDescription="Create a new document." ma:contentTypeScope="" ma:versionID="ec6bf3d04cc477a279f9d3128135f7e1">
  <xsd:schema xmlns:xsd="http://www.w3.org/2001/XMLSchema" xmlns:xs="http://www.w3.org/2001/XMLSchema" xmlns:p="http://schemas.microsoft.com/office/2006/metadata/properties" xmlns:ns2="4ed752f3-4679-4cf6-90fc-c8a9c9b7c912" xmlns:ns3="cb87b968-476b-4c27-9c27-bb8aa5e87635" targetNamespace="http://schemas.microsoft.com/office/2006/metadata/properties" ma:root="true" ma:fieldsID="4deffbaa8b8a74289755e3fc9503d2b6" ns2:_="" ns3:_="">
    <xsd:import namespace="4ed752f3-4679-4cf6-90fc-c8a9c9b7c912"/>
    <xsd:import namespace="cb87b968-476b-4c27-9c27-bb8aa5e876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d752f3-4679-4cf6-90fc-c8a9c9b7c9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87b968-476b-4c27-9c27-bb8aa5e8763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1871CD-06A1-4EDD-AF58-BED3DB10977F}"/>
</file>

<file path=customXml/itemProps2.xml><?xml version="1.0" encoding="utf-8"?>
<ds:datastoreItem xmlns:ds="http://schemas.openxmlformats.org/officeDocument/2006/customXml" ds:itemID="{041B91C2-9EDA-43A0-A4C4-B78F1AF3A027}"/>
</file>

<file path=customXml/itemProps3.xml><?xml version="1.0" encoding="utf-8"?>
<ds:datastoreItem xmlns:ds="http://schemas.openxmlformats.org/officeDocument/2006/customXml" ds:itemID="{892FD83D-0FFC-4F03-AA0B-B4D08B850421}"/>
</file>

<file path=customXml/itemProps4.xml><?xml version="1.0" encoding="utf-8"?>
<ds:datastoreItem xmlns:ds="http://schemas.openxmlformats.org/officeDocument/2006/customXml" ds:itemID="{16082F73-456C-45B8-8171-465CB55E12D5}"/>
</file>

<file path=docProps/app.xml><?xml version="1.0" encoding="utf-8"?>
<Properties xmlns="http://schemas.openxmlformats.org/officeDocument/2006/extended-properties" xmlns:vt="http://schemas.openxmlformats.org/officeDocument/2006/docPropsVTypes">
  <Application>Microsoft Excel Online</Application>
  <Manager/>
  <Company>Vertex42 LLC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Student Budget Worksheet</dc:title>
  <dc:subject/>
  <dc:creator>www.vertex42.com</dc:creator>
  <cp:keywords/>
  <dc:description>(c) 2008 Vertex42 LLC. All Rights Reserved.</dc:description>
  <cp:lastModifiedBy/>
  <cp:revision/>
  <dcterms:created xsi:type="dcterms:W3CDTF">2007-10-28T01:07:07Z</dcterms:created>
  <dcterms:modified xsi:type="dcterms:W3CDTF">2020-10-20T21:05:25Z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 Vertex42 LLC</vt:lpwstr>
  </property>
  <property fmtid="{D5CDD505-2E9C-101B-9397-08002B2CF9AE}" pid="3" name="Version">
    <vt:lpwstr>1.0.4</vt:lpwstr>
  </property>
  <property fmtid="{D5CDD505-2E9C-101B-9397-08002B2CF9AE}" pid="4" name="Article Author">
    <vt:lpwstr>Investor Education Fund</vt:lpwstr>
  </property>
  <property fmtid="{D5CDD505-2E9C-101B-9397-08002B2CF9AE}" pid="5" name="Article Create Date">
    <vt:lpwstr>2010-04-23T00:00:00Z</vt:lpwstr>
  </property>
  <property fmtid="{D5CDD505-2E9C-101B-9397-08002B2CF9AE}" pid="6" name="ContentType">
    <vt:lpwstr>Document</vt:lpwstr>
  </property>
  <property fmtid="{D5CDD505-2E9C-101B-9397-08002B2CF9AE}" pid="7" name="Article Heading">
    <vt:lpwstr>Student Budget Worksheet</vt:lpwstr>
  </property>
  <property fmtid="{D5CDD505-2E9C-101B-9397-08002B2CF9AE}" pid="8" name="Abstract">
    <vt:lpwstr>Student Budget Worksheet</vt:lpwstr>
  </property>
  <property fmtid="{D5CDD505-2E9C-101B-9397-08002B2CF9AE}" pid="9" name="Language">
    <vt:lpwstr>English</vt:lpwstr>
  </property>
  <property fmtid="{D5CDD505-2E9C-101B-9397-08002B2CF9AE}" pid="10" name="Last Reviewed Date">
    <vt:lpwstr>2010-04-23T00:00:00Z</vt:lpwstr>
  </property>
  <property fmtid="{D5CDD505-2E9C-101B-9397-08002B2CF9AE}" pid="11" name="display_urn:schemas-microsoft-com:office:office#Editor">
    <vt:lpwstr>Peter Bojanczyk</vt:lpwstr>
  </property>
  <property fmtid="{D5CDD505-2E9C-101B-9397-08002B2CF9AE}" pid="12" name="xd_Signature">
    <vt:lpwstr/>
  </property>
  <property fmtid="{D5CDD505-2E9C-101B-9397-08002B2CF9AE}" pid="13" name="TemplateUrl">
    <vt:lpwstr/>
  </property>
  <property fmtid="{D5CDD505-2E9C-101B-9397-08002B2CF9AE}" pid="14" name="xd_ProgID">
    <vt:lpwstr/>
  </property>
  <property fmtid="{D5CDD505-2E9C-101B-9397-08002B2CF9AE}" pid="15" name="display_urn:schemas-microsoft-com:office:office#Author">
    <vt:lpwstr>imason SharePoint Account</vt:lpwstr>
  </property>
  <property fmtid="{D5CDD505-2E9C-101B-9397-08002B2CF9AE}" pid="16" name="_SourceUrl">
    <vt:lpwstr/>
  </property>
  <property fmtid="{D5CDD505-2E9C-101B-9397-08002B2CF9AE}" pid="17" name="Order">
    <vt:lpwstr>100.000000000000</vt:lpwstr>
  </property>
  <property fmtid="{D5CDD505-2E9C-101B-9397-08002B2CF9AE}" pid="18" name="PublishingStartDate">
    <vt:lpwstr/>
  </property>
  <property fmtid="{D5CDD505-2E9C-101B-9397-08002B2CF9AE}" pid="19" name="PublishingExpirationDate">
    <vt:lpwstr/>
  </property>
  <property fmtid="{D5CDD505-2E9C-101B-9397-08002B2CF9AE}" pid="20" name="_SharedFileIndex">
    <vt:lpwstr/>
  </property>
  <property fmtid="{D5CDD505-2E9C-101B-9397-08002B2CF9AE}" pid="21" name="ContentTypeId">
    <vt:lpwstr>0x0101009B673E9F71417F458D4BA8AC3D8DCE98</vt:lpwstr>
  </property>
</Properties>
</file>